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Mountrail\"/>
    </mc:Choice>
  </mc:AlternateContent>
  <xr:revisionPtr revIDLastSave="0" documentId="13_ncr:1_{2DBF0996-E518-4C16-9E6D-98FF4580920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OU" sheetId="1" r:id="rId1"/>
    <sheet name="Sheet2" sheetId="2" r:id="rId2"/>
    <sheet name="Sheet3" sheetId="3" r:id="rId3"/>
  </sheets>
  <definedNames>
    <definedName name="_xlnm.Print_Area" localSheetId="0">MOU!$A$1:$L$48</definedName>
    <definedName name="_xlnm.Print_Titles" localSheetId="0">MOU!$1:$12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J23" i="1" s="1"/>
  <c r="F23" i="1"/>
  <c r="G22" i="1"/>
  <c r="J22" i="1" s="1"/>
  <c r="F22" i="1"/>
  <c r="G21" i="1"/>
  <c r="J21" i="1"/>
  <c r="F21" i="1"/>
  <c r="G20" i="1"/>
  <c r="J20" i="1" s="1"/>
  <c r="F20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4" i="1"/>
  <c r="J14" i="1"/>
  <c r="F14" i="1"/>
  <c r="G13" i="1"/>
  <c r="J13" i="1" s="1"/>
  <c r="F13" i="1"/>
  <c r="F26" i="1"/>
  <c r="J26" i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<sst xmlns="http://schemas.openxmlformats.org/spreadsheetml/2006/main" count="66" uniqueCount="47">
  <si>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</si>
  <si>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</si>
  <si>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</si>
  <si>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</si>
  <si>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</si>
  <si>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</si>
  <si>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</si>
  <si>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</si>
  <si>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</si>
  <si>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</si>
  <si>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</si>
  <si>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</si>
  <si>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</si>
  <si>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</si>
  <si>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</si>
  <si>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</si>
  <si>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</si>
  <si>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</si>
  <si>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</si>
  <si>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</si>
  <si>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</si>
  <si>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</si>
  <si>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</si>
  <si>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</si>
  <si>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</si>
  <si>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</si>
  <si>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</si>
  <si>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150 - 92 - 26 - W2SW4</t>
  </si>
  <si>
    <t>I</t>
  </si>
  <si>
    <t>150 - 92 - 27 - SE4</t>
  </si>
  <si>
    <t>151 - 92 - 36 - W2NE4SW4, NW4SW4, S2SW4</t>
  </si>
  <si>
    <t>A</t>
  </si>
  <si>
    <t>153 - 90 - 6 - E2SW4, LOTS 6,7</t>
  </si>
  <si>
    <t>D</t>
  </si>
  <si>
    <t>153 - 90 - 6 - NE4</t>
  </si>
  <si>
    <t>154 - 90 - 31 - NW4</t>
  </si>
  <si>
    <t>E</t>
  </si>
  <si>
    <t>154 - 91 - 24 - W2NW4, SE4NW4</t>
  </si>
  <si>
    <t>155 - 91 - 30 - NE4</t>
  </si>
  <si>
    <t>155 - 91 - 34 - S2NE4, N2SE4</t>
  </si>
  <si>
    <t>N</t>
  </si>
  <si>
    <t>155 - 92 - 25 - SW4</t>
  </si>
  <si>
    <t>158 - 93 - 29 - SW4</t>
  </si>
  <si>
    <t>County of Mountrail</t>
  </si>
  <si>
    <t>SD #1</t>
  </si>
  <si>
    <t>SD #2</t>
  </si>
  <si>
    <t>SD #27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</si>
</sst>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0">
    <font>
      <sz val="10"/>
      <name val="Arial"/>
    </font>
    <font>
      <sz val="10"/>
      <name val="Arial"/>
      <family val="2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Helvetica"/>
    </font>
    <font>
      <sz val="12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  <xf numFmtId="0" fontId="1" fillId="0" borderId="0"/>
    <xf numFmtId="3" fontId="1" fillId="0" borderId="0"/>
    <xf numFmtId="3" fontId="1" fillId="0" borderId="0"/>
    <xf numFmtId="3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49" fontId="14" fillId="0" borderId="1" xfId="0" applyNumberFormat="1" applyFont="1" applyBorder="1" applyAlignment="1">
      <alignment horizontal="centerContinuous" wrapText="1"/>
    </xf>
    <xf numFmtId="0" fontId="18" fillId="0" borderId="1" xfId="0" applyFont="1" applyBorder="1" applyAlignment="1">
      <alignment horizontal="center" vertical="center" wrapText="1"/>
    </xf>
    <xf numFmtId="1" fontId="19" fillId="0" borderId="1" xfId="26" applyNumberFormat="1" applyFont="1" applyBorder="1"/>
    <xf numFmtId="0" fontId="15" fillId="0" borderId="0" xfId="0" applyFont="1"/>
    <xf numFmtId="2" fontId="5" fillId="0" borderId="1" xfId="34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63">
    <cellStyle name="Comma0" xfId="1" xr:uid="{00000000-0005-0000-0000-000000000000}"/>
    <cellStyle name="Comma0 2" xfId="2" xr:uid="{00000000-0005-0000-0000-000001000000}"/>
    <cellStyle name="Comma0 2 2" xfId="36" xr:uid="{B8471CB5-7E9A-4F88-9E9D-BA25AAED129D}"/>
    <cellStyle name="Comma0 3" xfId="3" xr:uid="{00000000-0005-0000-0000-000002000000}"/>
    <cellStyle name="Comma0 3 2" xfId="37" xr:uid="{6F3C1725-2813-4D9B-A22E-8D9994BAC486}"/>
    <cellStyle name="Comma0 4" xfId="35" xr:uid="{FC5BC00A-6EB1-496A-9D80-0F12572FDF4C}"/>
    <cellStyle name="Currency" xfId="4" builtinId="4"/>
    <cellStyle name="Currency 176" xfId="5" xr:uid="{00000000-0005-0000-0000-000004000000}"/>
    <cellStyle name="Currency 176 2" xfId="38" xr:uid="{D39E01EE-E903-48FC-B00F-7FD8BB34639E}"/>
    <cellStyle name="Currency 177" xfId="6" xr:uid="{00000000-0005-0000-0000-000005000000}"/>
    <cellStyle name="Currency 177 2" xfId="39" xr:uid="{66569F25-CC5B-4976-9D57-BDBC77869DF6}"/>
    <cellStyle name="Currency 2" xfId="7" xr:uid="{00000000-0005-0000-0000-000006000000}"/>
    <cellStyle name="Currency 2 2" xfId="8" xr:uid="{00000000-0005-0000-0000-000007000000}"/>
    <cellStyle name="Currency 2 2 2" xfId="40" xr:uid="{43ECF401-882A-412B-A0DD-05513BD4D4D7}"/>
    <cellStyle name="Currency 2 3" xfId="9" xr:uid="{00000000-0005-0000-0000-000008000000}"/>
    <cellStyle name="Currency 2 3 2" xfId="41" xr:uid="{C89F5146-2FDD-4269-8727-50B4F586210C}"/>
    <cellStyle name="Currency 3" xfId="10" xr:uid="{00000000-0005-0000-0000-000009000000}"/>
    <cellStyle name="Currency 3 2" xfId="11" xr:uid="{00000000-0005-0000-0000-00000A000000}"/>
    <cellStyle name="Currency 3 2 2" xfId="43" xr:uid="{A4585D2D-C36F-4C25-B0D1-0BC90F862473}"/>
    <cellStyle name="Currency 3 3" xfId="12" xr:uid="{00000000-0005-0000-0000-00000B000000}"/>
    <cellStyle name="Currency 3 3 2" xfId="44" xr:uid="{32D51B9D-97D8-4490-B80C-3D65955B43F9}"/>
    <cellStyle name="Currency 3 4" xfId="42" xr:uid="{ACD6F2F6-8D69-439A-8F0E-BD720E58B49D}"/>
    <cellStyle name="Currency 4" xfId="13" xr:uid="{00000000-0005-0000-0000-00000C000000}"/>
    <cellStyle name="Currency 4 2" xfId="14" xr:uid="{00000000-0005-0000-0000-00000D000000}"/>
    <cellStyle name="Currency 4 2 2" xfId="45" xr:uid="{B2308A72-24DF-48BD-B704-850907583FFA}"/>
    <cellStyle name="Currency 4 3" xfId="33" xr:uid="{A361A956-1003-429E-BC58-A3E0D05FD92A}"/>
    <cellStyle name="Normal" xfId="0" builtinId="0"/>
    <cellStyle name="Normal 10" xfId="15" xr:uid="{00000000-0005-0000-0000-00000F000000}"/>
    <cellStyle name="Normal 10 2" xfId="46" xr:uid="{01972F06-A8F2-4E31-AE2F-4B9163C24633}"/>
    <cellStyle name="Normal 110" xfId="16" xr:uid="{00000000-0005-0000-0000-000010000000}"/>
    <cellStyle name="Normal 110 2" xfId="47" xr:uid="{3B02E2F7-FCF5-4A88-A315-EAA7AAD61972}"/>
    <cellStyle name="Normal 118" xfId="17" xr:uid="{00000000-0005-0000-0000-000011000000}"/>
    <cellStyle name="Normal 118 2" xfId="48" xr:uid="{04CAF7E1-3051-4222-80D8-A6A69B66DE84}"/>
    <cellStyle name="Normal 121" xfId="18" xr:uid="{00000000-0005-0000-0000-000012000000}"/>
    <cellStyle name="Normal 121 2" xfId="49" xr:uid="{2A9F3FD7-1B01-4629-80AD-04C3B77868A4}"/>
    <cellStyle name="Normal 129" xfId="19" xr:uid="{00000000-0005-0000-0000-000013000000}"/>
    <cellStyle name="Normal 129 2" xfId="50" xr:uid="{9940673E-BA00-4B76-9F78-C1661D23377D}"/>
    <cellStyle name="Normal 131" xfId="20" xr:uid="{00000000-0005-0000-0000-000014000000}"/>
    <cellStyle name="Normal 131 2" xfId="51" xr:uid="{31BC1B02-380B-44DD-873B-3BAB9DA8C8CD}"/>
    <cellStyle name="Normal 152" xfId="21" xr:uid="{00000000-0005-0000-0000-000015000000}"/>
    <cellStyle name="Normal 152 2" xfId="52" xr:uid="{D4E24667-AE36-4AAD-BCDF-899151C08402}"/>
    <cellStyle name="Normal 160" xfId="22" xr:uid="{00000000-0005-0000-0000-000016000000}"/>
    <cellStyle name="Normal 160 2" xfId="53" xr:uid="{263E3842-C3FC-42F9-A91C-7650FF249EF6}"/>
    <cellStyle name="Normal 163" xfId="23" xr:uid="{00000000-0005-0000-0000-000017000000}"/>
    <cellStyle name="Normal 163 2" xfId="54" xr:uid="{D3597590-9611-4C77-9677-D8BBDA1B7821}"/>
    <cellStyle name="Normal 176" xfId="24" xr:uid="{00000000-0005-0000-0000-000018000000}"/>
    <cellStyle name="Normal 176 2" xfId="55" xr:uid="{561BC002-BF62-4A0D-84B0-AC1BDCF01B06}"/>
    <cellStyle name="Normal 177" xfId="25" xr:uid="{00000000-0005-0000-0000-000019000000}"/>
    <cellStyle name="Normal 177 2" xfId="56" xr:uid="{CC971AD9-2697-4EE2-B159-6FEBF5A6137E}"/>
    <cellStyle name="Normal 2" xfId="26" xr:uid="{00000000-0005-0000-0000-00001A000000}"/>
    <cellStyle name="Normal 21" xfId="27" xr:uid="{00000000-0005-0000-0000-00001B000000}"/>
    <cellStyle name="Normal 21 2" xfId="57" xr:uid="{E530E70A-725C-4EBC-B6BE-646EEDF6DD9F}"/>
    <cellStyle name="Normal 3" xfId="34" xr:uid="{0B8952E3-DF73-4A58-80B7-1A019394513A}"/>
    <cellStyle name="Normal 33" xfId="28" xr:uid="{00000000-0005-0000-0000-00001C000000}"/>
    <cellStyle name="Normal 33 2" xfId="58" xr:uid="{4CAE5AD6-332F-4C53-8247-75B841D29346}"/>
    <cellStyle name="Normal 46" xfId="29" xr:uid="{00000000-0005-0000-0000-00001D000000}"/>
    <cellStyle name="Normal 46 2" xfId="59" xr:uid="{85CD4259-49F8-444D-8C64-45E52B16F13F}"/>
    <cellStyle name="Normal 5" xfId="30" xr:uid="{00000000-0005-0000-0000-00001E000000}"/>
    <cellStyle name="Normal 5 2" xfId="60" xr:uid="{240F1882-52A2-46CF-93BE-CF3A0A75DF8E}"/>
    <cellStyle name="Normal 52" xfId="31" xr:uid="{00000000-0005-0000-0000-00001F000000}"/>
    <cellStyle name="Normal 52 2" xfId="61" xr:uid="{232A0F42-10D1-4C52-B4FB-F119A4417AD0}"/>
    <cellStyle name="Normal 84" xfId="32" xr:uid="{00000000-0005-0000-0000-000020000000}"/>
    <cellStyle name="Normal 84 2" xfId="62" xr:uid="{9C51E89C-E576-484F-9DCF-34603EE8E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7" zoomScaleNormal="100" workbookViewId="0">
      <selection activeCell="E13" sqref="E13:E23"/>
    </sheetView>
  </sheetViews>
  <sheetFormatPr defaultRowHeight="12.75"/>
  <cols>
    <col min="1" max="1" width="50.85546875" customWidth="1"/>
    <col min="2" max="2" width="0" hidden="1" customWidth="1"/>
    <col min="3" max="3" width="18.7109375" customWidth="1"/>
    <col min="4" max="4" width="18.7109375" style="73" customWidth="1"/>
    <col min="5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5" t="s">
        <v>0</v>
      </c>
      <c r="B1" s="76"/>
      <c r="C1" s="76"/>
      <c r="D1" s="76"/>
      <c r="E1" s="76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5" t="s">
        <v>1</v>
      </c>
      <c r="B2" s="76"/>
      <c r="C2" s="76"/>
      <c r="D2" s="76"/>
      <c r="E2" s="76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5" t="s">
        <v>2</v>
      </c>
      <c r="B3" s="76"/>
      <c r="C3" s="76"/>
      <c r="D3" s="76"/>
      <c r="E3" s="76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43</v>
      </c>
      <c r="B6" s="12"/>
      <c r="C6" s="14"/>
      <c r="D6" s="14"/>
      <c r="E6" s="15"/>
      <c r="F6" s="42" t="s">
        <v>43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71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3100120</v>
      </c>
      <c r="C13" s="66">
        <v>80</v>
      </c>
      <c r="D13" s="72">
        <v>50.8</v>
      </c>
      <c r="E13" s="77">
        <v>36200</v>
      </c>
      <c r="F13" s="67">
        <f t="shared" ref="F13:F23" si="0">E13*0.5</f>
        <v>18100</v>
      </c>
      <c r="G13" s="68">
        <f t="shared" ref="G13:G23" si="1">ROUND(E13*0.5*0.1,0)</f>
        <v>1810</v>
      </c>
      <c r="H13" s="67"/>
      <c r="I13" s="74"/>
      <c r="J13" s="69">
        <f t="shared" ref="J13:J23" si="2">ROUND(G13*I13/1000,2)</f>
        <v>0</v>
      </c>
      <c r="K13" s="67" t="s">
        <v>28</v>
      </c>
      <c r="L13" s="70" t="s">
        <v>44</v>
      </c>
    </row>
    <row r="14" spans="1:14" s="41" customFormat="1" ht="15.75">
      <c r="A14" s="64" t="s">
        <v>29</v>
      </c>
      <c r="B14" s="65">
        <v>3100130</v>
      </c>
      <c r="C14" s="66">
        <v>160</v>
      </c>
      <c r="D14" s="72">
        <v>78.5</v>
      </c>
      <c r="E14" s="77">
        <v>48200</v>
      </c>
      <c r="F14" s="67">
        <f t="shared" si="0"/>
        <v>24100</v>
      </c>
      <c r="G14" s="68">
        <f t="shared" si="1"/>
        <v>2410</v>
      </c>
      <c r="H14" s="67"/>
      <c r="I14" s="74"/>
      <c r="J14" s="69">
        <f t="shared" si="2"/>
        <v>0</v>
      </c>
      <c r="K14" s="67" t="s">
        <v>28</v>
      </c>
      <c r="L14" s="70" t="s">
        <v>44</v>
      </c>
    </row>
    <row r="15" spans="1:14" s="41" customFormat="1" ht="15.75">
      <c r="A15" s="64" t="s">
        <v>30</v>
      </c>
      <c r="B15" s="65">
        <v>3101520</v>
      </c>
      <c r="C15" s="66">
        <v>139.43</v>
      </c>
      <c r="D15" s="72">
        <v>105</v>
      </c>
      <c r="E15" s="77">
        <v>79200</v>
      </c>
      <c r="F15" s="67">
        <f t="shared" si="0"/>
        <v>39600</v>
      </c>
      <c r="G15" s="68">
        <f t="shared" si="1"/>
        <v>3960</v>
      </c>
      <c r="H15" s="67"/>
      <c r="I15" s="74"/>
      <c r="J15" s="69">
        <f t="shared" si="2"/>
        <v>0</v>
      </c>
      <c r="K15" s="67" t="s">
        <v>31</v>
      </c>
      <c r="L15" s="70" t="s">
        <v>44</v>
      </c>
    </row>
    <row r="16" spans="1:14" s="41" customFormat="1" ht="15.75">
      <c r="A16" s="64" t="s">
        <v>32</v>
      </c>
      <c r="B16" s="65">
        <v>3103440</v>
      </c>
      <c r="C16" s="66">
        <v>152.69999999999999</v>
      </c>
      <c r="D16" s="72">
        <v>61.4</v>
      </c>
      <c r="E16" s="77">
        <v>45800</v>
      </c>
      <c r="F16" s="67">
        <f t="shared" si="0"/>
        <v>22900</v>
      </c>
      <c r="G16" s="68">
        <f t="shared" si="1"/>
        <v>2290</v>
      </c>
      <c r="H16" s="67"/>
      <c r="I16" s="74"/>
      <c r="J16" s="69">
        <f t="shared" si="2"/>
        <v>0</v>
      </c>
      <c r="K16" s="67" t="s">
        <v>33</v>
      </c>
      <c r="L16" s="70" t="s">
        <v>44</v>
      </c>
    </row>
    <row r="17" spans="1:12" s="41" customFormat="1" ht="15.75">
      <c r="A17" s="64" t="s">
        <v>34</v>
      </c>
      <c r="B17" s="65">
        <v>3103430</v>
      </c>
      <c r="C17" s="66">
        <v>160</v>
      </c>
      <c r="D17" s="72">
        <v>46.6</v>
      </c>
      <c r="E17" s="77">
        <v>31800</v>
      </c>
      <c r="F17" s="67">
        <f t="shared" si="0"/>
        <v>15900</v>
      </c>
      <c r="G17" s="68">
        <f t="shared" si="1"/>
        <v>1590</v>
      </c>
      <c r="H17" s="67"/>
      <c r="I17" s="74"/>
      <c r="J17" s="69">
        <f t="shared" si="2"/>
        <v>0</v>
      </c>
      <c r="K17" s="67" t="s">
        <v>33</v>
      </c>
      <c r="L17" s="70" t="s">
        <v>44</v>
      </c>
    </row>
    <row r="18" spans="1:12" s="41" customFormat="1" ht="15.75">
      <c r="A18" s="64" t="s">
        <v>35</v>
      </c>
      <c r="B18" s="65">
        <v>3104840</v>
      </c>
      <c r="C18" s="66">
        <v>151.19999999999999</v>
      </c>
      <c r="D18" s="72">
        <v>64.400000000000006</v>
      </c>
      <c r="E18" s="77">
        <v>34700</v>
      </c>
      <c r="F18" s="67">
        <f t="shared" si="0"/>
        <v>17350</v>
      </c>
      <c r="G18" s="68">
        <f t="shared" si="1"/>
        <v>1735</v>
      </c>
      <c r="H18" s="67"/>
      <c r="I18" s="74"/>
      <c r="J18" s="69">
        <f t="shared" si="2"/>
        <v>0</v>
      </c>
      <c r="K18" s="67" t="s">
        <v>36</v>
      </c>
      <c r="L18" s="70" t="s">
        <v>45</v>
      </c>
    </row>
    <row r="19" spans="1:12" s="41" customFormat="1" ht="15.75">
      <c r="A19" s="64" t="s">
        <v>37</v>
      </c>
      <c r="B19" s="65">
        <v>3105190</v>
      </c>
      <c r="C19" s="66">
        <v>120</v>
      </c>
      <c r="D19" s="72">
        <v>74</v>
      </c>
      <c r="E19" s="77">
        <v>43900</v>
      </c>
      <c r="F19" s="67">
        <f t="shared" si="0"/>
        <v>21950</v>
      </c>
      <c r="G19" s="68">
        <f t="shared" si="1"/>
        <v>2195</v>
      </c>
      <c r="H19" s="67"/>
      <c r="I19" s="74"/>
      <c r="J19" s="69">
        <f t="shared" si="2"/>
        <v>0</v>
      </c>
      <c r="K19" s="67" t="s">
        <v>31</v>
      </c>
      <c r="L19" s="70" t="s">
        <v>45</v>
      </c>
    </row>
    <row r="20" spans="1:12" s="41" customFormat="1" ht="15.75">
      <c r="A20" s="64" t="s">
        <v>38</v>
      </c>
      <c r="B20" s="65">
        <v>3106720</v>
      </c>
      <c r="C20" s="66">
        <v>160</v>
      </c>
      <c r="D20" s="72">
        <v>66</v>
      </c>
      <c r="E20" s="77">
        <v>45000</v>
      </c>
      <c r="F20" s="67">
        <f t="shared" si="0"/>
        <v>22500</v>
      </c>
      <c r="G20" s="68">
        <f t="shared" si="1"/>
        <v>2250</v>
      </c>
      <c r="H20" s="67"/>
      <c r="I20" s="74"/>
      <c r="J20" s="69">
        <f t="shared" si="2"/>
        <v>0</v>
      </c>
      <c r="K20" s="67" t="s">
        <v>31</v>
      </c>
      <c r="L20" s="70" t="s">
        <v>45</v>
      </c>
    </row>
    <row r="21" spans="1:12" s="41" customFormat="1" ht="15.75">
      <c r="A21" s="64" t="s">
        <v>39</v>
      </c>
      <c r="B21" s="65">
        <v>3106780</v>
      </c>
      <c r="C21" s="66">
        <v>155.94</v>
      </c>
      <c r="D21" s="72">
        <v>32.1</v>
      </c>
      <c r="E21" s="77">
        <v>16100</v>
      </c>
      <c r="F21" s="67">
        <f t="shared" si="0"/>
        <v>8050</v>
      </c>
      <c r="G21" s="68">
        <f t="shared" si="1"/>
        <v>805</v>
      </c>
      <c r="H21" s="67"/>
      <c r="I21" s="74"/>
      <c r="J21" s="69">
        <f t="shared" si="2"/>
        <v>0</v>
      </c>
      <c r="K21" s="67" t="s">
        <v>40</v>
      </c>
      <c r="L21" s="70" t="s">
        <v>45</v>
      </c>
    </row>
    <row r="22" spans="1:12" s="41" customFormat="1" ht="15.75">
      <c r="A22" s="64" t="s">
        <v>41</v>
      </c>
      <c r="B22" s="65">
        <v>3107070</v>
      </c>
      <c r="C22" s="66">
        <v>160</v>
      </c>
      <c r="D22" s="72">
        <v>42.5</v>
      </c>
      <c r="E22" s="77">
        <v>33300</v>
      </c>
      <c r="F22" s="67">
        <f t="shared" si="0"/>
        <v>16650</v>
      </c>
      <c r="G22" s="68">
        <f t="shared" si="1"/>
        <v>1665</v>
      </c>
      <c r="H22" s="67"/>
      <c r="I22" s="74"/>
      <c r="J22" s="69">
        <f t="shared" si="2"/>
        <v>0</v>
      </c>
      <c r="K22" s="67" t="s">
        <v>31</v>
      </c>
      <c r="L22" s="70" t="s">
        <v>45</v>
      </c>
    </row>
    <row r="23" spans="1:12" s="41" customFormat="1" ht="15.75">
      <c r="A23" s="64" t="s">
        <v>42</v>
      </c>
      <c r="B23" s="65">
        <v>3111230</v>
      </c>
      <c r="C23" s="66">
        <v>160</v>
      </c>
      <c r="D23" s="72">
        <v>48.6</v>
      </c>
      <c r="E23" s="77">
        <v>32500</v>
      </c>
      <c r="F23" s="67">
        <f t="shared" si="0"/>
        <v>16250</v>
      </c>
      <c r="G23" s="68">
        <f t="shared" si="1"/>
        <v>1625</v>
      </c>
      <c r="H23" s="67"/>
      <c r="I23" s="74"/>
      <c r="J23" s="69">
        <f t="shared" si="2"/>
        <v>0</v>
      </c>
      <c r="K23" s="67" t="s">
        <v>31</v>
      </c>
      <c r="L23" s="70" t="s">
        <v>46</v>
      </c>
    </row>
    <row r="24" spans="1:12" s="41" customFormat="1" ht="15">
      <c r="A24" s="40"/>
      <c r="B24" s="40"/>
      <c r="C24" s="40"/>
      <c r="D24" s="66"/>
      <c r="E24" s="43"/>
      <c r="F24" s="37">
        <f t="shared" ref="F24:F48" si="3">E24*0.5</f>
        <v>0</v>
      </c>
      <c r="G24" s="38">
        <f>ROUND(E24*0.5*0.1,0)</f>
        <v>0</v>
      </c>
      <c r="H24" s="38"/>
      <c r="I24" s="36"/>
      <c r="J24" s="39">
        <f>ROUND(F24*I24/1000,2)</f>
        <v>0</v>
      </c>
      <c r="K24" s="39"/>
      <c r="L24" s="40"/>
    </row>
    <row r="25" spans="1:12" s="41" customFormat="1" ht="15">
      <c r="A25" s="40"/>
      <c r="B25" s="40"/>
      <c r="C25" s="40"/>
      <c r="D25" s="66"/>
      <c r="E25" s="43"/>
      <c r="F25" s="37">
        <f t="shared" si="3"/>
        <v>0</v>
      </c>
      <c r="G25" s="38">
        <f>ROUND(E25*0.5*0.1,0)</f>
        <v>0</v>
      </c>
      <c r="H25" s="38"/>
      <c r="I25" s="36"/>
      <c r="J25" s="39">
        <f>ROUND(F25*I25/1000,2)</f>
        <v>0</v>
      </c>
      <c r="K25" s="39"/>
      <c r="L25" s="40"/>
    </row>
    <row r="26" spans="1:12" ht="15">
      <c r="A26" s="40"/>
      <c r="B26" s="40"/>
      <c r="C26" s="40"/>
      <c r="D26" s="66"/>
      <c r="E26" s="43"/>
      <c r="F26" s="37">
        <f t="shared" si="3"/>
        <v>0</v>
      </c>
      <c r="G26" s="38">
        <f t="shared" ref="G26:G48" si="4">ROUND(E26*0.5*0.1,0)</f>
        <v>0</v>
      </c>
      <c r="H26" s="38"/>
      <c r="I26" s="36"/>
      <c r="J26" s="39">
        <f t="shared" ref="J26:J48" si="5">ROUND(F26*I26/1000,2)</f>
        <v>0</v>
      </c>
      <c r="K26" s="39"/>
      <c r="L26" s="40"/>
    </row>
    <row r="27" spans="1:12" ht="15">
      <c r="A27" s="40"/>
      <c r="B27" s="40"/>
      <c r="C27" s="40"/>
      <c r="D27" s="66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ht="15">
      <c r="A28" s="40"/>
      <c r="B28" s="40"/>
      <c r="C28" s="40"/>
      <c r="D28" s="66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66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66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66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66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66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66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66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66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66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66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66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66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66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66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66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66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66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66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66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66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13:L48" name="Range3"/>
    <protectedRange sqref="I13:I48" name="Range2"/>
    <protectedRange sqref="E24:E48" name="Range1"/>
    <protectedRange sqref="E13:E23" name="Range1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MOU</vt:lpstr>
      <vt:lpstr>Sheet2</vt:lpstr>
      <vt:lpstr>Sheet3</vt:lpstr>
      <vt:lpstr>MOU!Print_Area</vt:lpstr>
      <vt:lpstr>MOU!Print_Titles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2023-06-27T13:14:25Z</dcterms:modified>
</cp:coreProperties>
</file>