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Morton\"/>
    </mc:Choice>
  </mc:AlternateContent>
  <xr:revisionPtr revIDLastSave="0" documentId="13_ncr:1_{1B4F91E7-E53A-4B12-8D02-4835A6F742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R" sheetId="1" r:id="rId1"/>
    <sheet name="Sheet2" sheetId="2" r:id="rId2"/>
    <sheet name="Sheet3" sheetId="3" r:id="rId3"/>
  </sheets>
  <definedNames>
    <definedName name="_xlnm.Print_Area" localSheetId="0">MOR!$A$1:$L$47</definedName>
    <definedName name="_xlnm.Print_Titles" localSheetId="0">MOR!$1:$12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J21" i="1" s="1"/>
  <c r="F21" i="1"/>
  <c r="G20" i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 s="1"/>
  <c r="F14" i="1"/>
  <c r="G13" i="1"/>
  <c r="J13" i="1"/>
  <c r="F13" i="1"/>
  <c r="F25" i="1"/>
  <c r="J25" i="1"/>
  <c r="G25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22" i="1"/>
  <c r="J22" i="1"/>
  <c r="G22" i="1"/>
  <c r="F23" i="1"/>
  <c r="J23" i="1"/>
  <c r="G23" i="1"/>
  <c r="F24" i="1"/>
  <c r="J24" i="1"/>
  <c r="G24" i="1"/>
</calcChain>
</file>

<file path=xl/sharedStrings.xml><?xml version="1.0" encoding="utf-8"?>
<sst xmlns="http://schemas.openxmlformats.org/spreadsheetml/2006/main" count="59" uniqueCount="47">
  <si>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</si>
  <si>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</si>
  <si>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</si>
  <si>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</si>
  <si>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</si>
  <si>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</si>
  <si>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</si>
  <si>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</si>
  <si>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</si>
  <si>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</si>
  <si>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</si>
  <si>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</si>
  <si>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</si>
  <si>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</si>
  <si>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</si>
  <si>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</si>
  <si>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</si>
  <si>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</si>
  <si>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</si>
  <si>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</si>
  <si>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</si>
  <si>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</si>
  <si>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</si>
  <si>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</si>
  <si>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</si>
  <si>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</si>
  <si>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</si>
  <si>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134 - 80 - 13 - S2SW4</t>
  </si>
  <si>
    <t>B</t>
  </si>
  <si>
    <t>134 - 80 - 13 - W2SE4</t>
  </si>
  <si>
    <t>N</t>
  </si>
  <si>
    <t>134 - 80 - 17 - NW4</t>
  </si>
  <si>
    <t>134 - 80 - 23 - LOT 3</t>
  </si>
  <si>
    <t>A</t>
  </si>
  <si>
    <t>134 - 80 - 23 - LOT 7</t>
  </si>
  <si>
    <t>134 - 80 - 23 - LOTS 1,2 LESS FEDERAL CONDEMNATION</t>
  </si>
  <si>
    <t>134 - 80 - 23 - SW4SE4, LOT 6</t>
  </si>
  <si>
    <t>U</t>
  </si>
  <si>
    <t>135 - 83 - 36 - SE4</t>
  </si>
  <si>
    <t>137 - 83 - 35 - NW4</t>
  </si>
  <si>
    <t>County of Morton</t>
  </si>
  <si>
    <t>3-58000</t>
  </si>
  <si>
    <t>3-75100</t>
  </si>
  <si>
    <t>3-99000</t>
  </si>
  <si>
    <t>3-102000</t>
  </si>
  <si>
    <t>12-133000</t>
  </si>
  <si>
    <t>24-140000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</si>
</sst>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1" fontId="5" fillId="0" borderId="1" xfId="26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34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5" xfId="14" xr:uid="{00000000-0005-0000-0000-00000D000000}"/>
    <cellStyle name="Currency 5 2" xfId="33" xr:uid="{752732B3-EE51-400D-B73B-51B020DB3744}"/>
    <cellStyle name="Normal" xfId="0" builtinId="0"/>
    <cellStyle name="Normal 10" xfId="15" xr:uid="{00000000-0005-0000-0000-00000F000000}"/>
    <cellStyle name="Normal 110" xfId="16" xr:uid="{00000000-0005-0000-0000-000010000000}"/>
    <cellStyle name="Normal 118" xfId="17" xr:uid="{00000000-0005-0000-0000-000011000000}"/>
    <cellStyle name="Normal 121" xfId="18" xr:uid="{00000000-0005-0000-0000-000012000000}"/>
    <cellStyle name="Normal 129" xfId="19" xr:uid="{00000000-0005-0000-0000-000013000000}"/>
    <cellStyle name="Normal 131" xfId="20" xr:uid="{00000000-0005-0000-0000-000014000000}"/>
    <cellStyle name="Normal 152" xfId="21" xr:uid="{00000000-0005-0000-0000-000015000000}"/>
    <cellStyle name="Normal 160" xfId="22" xr:uid="{00000000-0005-0000-0000-000016000000}"/>
    <cellStyle name="Normal 163" xfId="23" xr:uid="{00000000-0005-0000-0000-000017000000}"/>
    <cellStyle name="Normal 176" xfId="24" xr:uid="{00000000-0005-0000-0000-000018000000}"/>
    <cellStyle name="Normal 177" xfId="25" xr:uid="{00000000-0005-0000-0000-000019000000}"/>
    <cellStyle name="Normal 2" xfId="26" xr:uid="{00000000-0005-0000-0000-00001A000000}"/>
    <cellStyle name="Normal 21" xfId="27" xr:uid="{00000000-0005-0000-0000-00001B000000}"/>
    <cellStyle name="Normal 33" xfId="28" xr:uid="{00000000-0005-0000-0000-00001C000000}"/>
    <cellStyle name="Normal 46" xfId="29" xr:uid="{00000000-0005-0000-0000-00001D000000}"/>
    <cellStyle name="Normal 5" xfId="30" xr:uid="{00000000-0005-0000-0000-00001E000000}"/>
    <cellStyle name="Normal 52" xfId="31" xr:uid="{00000000-0005-0000-0000-00001F000000}"/>
    <cellStyle name="Normal 84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Normal="100" workbookViewId="0">
      <selection activeCell="E13" sqref="E13:E21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40</v>
      </c>
      <c r="B6" s="12"/>
      <c r="C6" s="14"/>
      <c r="D6" s="14"/>
      <c r="E6" s="15"/>
      <c r="F6" s="42" t="s">
        <v>40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3000432</v>
      </c>
      <c r="C13" s="66">
        <v>80</v>
      </c>
      <c r="D13" s="70">
        <v>33.299999999999997</v>
      </c>
      <c r="E13" s="75">
        <v>17400</v>
      </c>
      <c r="F13" s="67">
        <f t="shared" ref="F13:F21" si="0">E13*0.5</f>
        <v>8700</v>
      </c>
      <c r="G13" s="68">
        <f t="shared" ref="G13:G21" si="1">ROUND(E13*0.5*0.1,0)</f>
        <v>870</v>
      </c>
      <c r="H13" s="67"/>
      <c r="I13" s="72"/>
      <c r="J13" s="69">
        <f t="shared" ref="J13:J21" si="2">ROUND(G13*I13/1000,2)</f>
        <v>0</v>
      </c>
      <c r="K13" s="67" t="s">
        <v>28</v>
      </c>
      <c r="L13" s="71" t="s">
        <v>41</v>
      </c>
    </row>
    <row r="14" spans="1:14" s="41" customFormat="1" ht="15.75">
      <c r="A14" s="64" t="s">
        <v>29</v>
      </c>
      <c r="B14" s="65">
        <v>3000431</v>
      </c>
      <c r="C14" s="66">
        <v>80</v>
      </c>
      <c r="D14" s="70">
        <v>5</v>
      </c>
      <c r="E14" s="75">
        <v>2500</v>
      </c>
      <c r="F14" s="67">
        <f t="shared" si="0"/>
        <v>1250</v>
      </c>
      <c r="G14" s="68">
        <f t="shared" si="1"/>
        <v>125</v>
      </c>
      <c r="H14" s="67"/>
      <c r="I14" s="72"/>
      <c r="J14" s="69">
        <f t="shared" si="2"/>
        <v>0</v>
      </c>
      <c r="K14" s="67" t="s">
        <v>28</v>
      </c>
      <c r="L14" s="71" t="s">
        <v>41</v>
      </c>
    </row>
    <row r="15" spans="1:14" s="41" customFormat="1" ht="15.75">
      <c r="A15" s="64" t="s">
        <v>31</v>
      </c>
      <c r="B15" s="65">
        <v>3000510</v>
      </c>
      <c r="C15" s="66">
        <v>160</v>
      </c>
      <c r="D15" s="70">
        <v>33.1</v>
      </c>
      <c r="E15" s="75">
        <v>68300</v>
      </c>
      <c r="F15" s="67">
        <f t="shared" si="0"/>
        <v>34150</v>
      </c>
      <c r="G15" s="68">
        <f t="shared" si="1"/>
        <v>3415</v>
      </c>
      <c r="H15" s="67"/>
      <c r="I15" s="72"/>
      <c r="J15" s="69">
        <f t="shared" si="2"/>
        <v>0</v>
      </c>
      <c r="K15" s="67" t="s">
        <v>30</v>
      </c>
      <c r="L15" s="71" t="s">
        <v>42</v>
      </c>
    </row>
    <row r="16" spans="1:14" s="41" customFormat="1" ht="15.75">
      <c r="A16" s="64" t="s">
        <v>32</v>
      </c>
      <c r="B16" s="65">
        <v>3000612</v>
      </c>
      <c r="C16" s="66">
        <v>53.69</v>
      </c>
      <c r="D16" s="70">
        <v>48.5</v>
      </c>
      <c r="E16" s="75">
        <v>17400</v>
      </c>
      <c r="F16" s="67">
        <f t="shared" si="0"/>
        <v>8700</v>
      </c>
      <c r="G16" s="68">
        <f t="shared" si="1"/>
        <v>870</v>
      </c>
      <c r="H16" s="67"/>
      <c r="I16" s="72"/>
      <c r="J16" s="69">
        <f t="shared" si="2"/>
        <v>0</v>
      </c>
      <c r="K16" s="67" t="s">
        <v>33</v>
      </c>
      <c r="L16" s="71" t="s">
        <v>43</v>
      </c>
    </row>
    <row r="17" spans="1:12" s="41" customFormat="1" ht="15.75">
      <c r="A17" s="64" t="s">
        <v>34</v>
      </c>
      <c r="B17" s="65">
        <v>3000642</v>
      </c>
      <c r="C17" s="66">
        <v>31.3</v>
      </c>
      <c r="D17" s="70">
        <v>23</v>
      </c>
      <c r="E17" s="75">
        <v>27400</v>
      </c>
      <c r="F17" s="67">
        <f t="shared" si="0"/>
        <v>13700</v>
      </c>
      <c r="G17" s="68">
        <f t="shared" si="1"/>
        <v>1370</v>
      </c>
      <c r="H17" s="67"/>
      <c r="I17" s="72"/>
      <c r="J17" s="69">
        <f t="shared" si="2"/>
        <v>0</v>
      </c>
      <c r="K17" s="67"/>
      <c r="L17" s="71" t="s">
        <v>44</v>
      </c>
    </row>
    <row r="18" spans="1:12" s="41" customFormat="1" ht="30.75">
      <c r="A18" s="64" t="s">
        <v>35</v>
      </c>
      <c r="B18" s="65">
        <v>3000611</v>
      </c>
      <c r="C18" s="66">
        <v>93.4</v>
      </c>
      <c r="D18" s="70">
        <v>21.4</v>
      </c>
      <c r="E18" s="75">
        <v>3400</v>
      </c>
      <c r="F18" s="67">
        <f t="shared" si="0"/>
        <v>1700</v>
      </c>
      <c r="G18" s="68">
        <f t="shared" si="1"/>
        <v>170</v>
      </c>
      <c r="H18" s="67"/>
      <c r="I18" s="72"/>
      <c r="J18" s="69">
        <f t="shared" si="2"/>
        <v>0</v>
      </c>
      <c r="K18" s="67" t="s">
        <v>33</v>
      </c>
      <c r="L18" s="71" t="s">
        <v>43</v>
      </c>
    </row>
    <row r="19" spans="1:12" s="41" customFormat="1" ht="15.75">
      <c r="A19" s="64" t="s">
        <v>36</v>
      </c>
      <c r="B19" s="65">
        <v>3000641</v>
      </c>
      <c r="C19" s="66">
        <v>81.239999999999995</v>
      </c>
      <c r="D19" s="70">
        <v>81.239999999999995</v>
      </c>
      <c r="E19" s="75">
        <v>12300</v>
      </c>
      <c r="F19" s="67">
        <f t="shared" si="0"/>
        <v>6150</v>
      </c>
      <c r="G19" s="68">
        <f t="shared" si="1"/>
        <v>615</v>
      </c>
      <c r="H19" s="67"/>
      <c r="I19" s="72"/>
      <c r="J19" s="69">
        <f t="shared" si="2"/>
        <v>0</v>
      </c>
      <c r="K19" s="67" t="s">
        <v>37</v>
      </c>
      <c r="L19" s="71" t="s">
        <v>44</v>
      </c>
    </row>
    <row r="20" spans="1:12" s="41" customFormat="1" ht="15.75">
      <c r="A20" s="64" t="s">
        <v>38</v>
      </c>
      <c r="B20" s="65">
        <v>3003200</v>
      </c>
      <c r="C20" s="66">
        <v>160</v>
      </c>
      <c r="D20" s="70">
        <v>155</v>
      </c>
      <c r="E20" s="75">
        <v>34700</v>
      </c>
      <c r="F20" s="67">
        <f t="shared" si="0"/>
        <v>17350</v>
      </c>
      <c r="G20" s="68">
        <f t="shared" si="1"/>
        <v>1735</v>
      </c>
      <c r="H20" s="67"/>
      <c r="I20" s="72"/>
      <c r="J20" s="69">
        <f t="shared" si="2"/>
        <v>0</v>
      </c>
      <c r="K20" s="67" t="s">
        <v>33</v>
      </c>
      <c r="L20" s="71" t="s">
        <v>45</v>
      </c>
    </row>
    <row r="21" spans="1:12" s="41" customFormat="1" ht="15.75">
      <c r="A21" s="64" t="s">
        <v>39</v>
      </c>
      <c r="B21" s="65">
        <v>3006340</v>
      </c>
      <c r="C21" s="66">
        <v>160</v>
      </c>
      <c r="D21" s="70">
        <v>90</v>
      </c>
      <c r="E21" s="75">
        <v>47800</v>
      </c>
      <c r="F21" s="67">
        <f t="shared" si="0"/>
        <v>23900</v>
      </c>
      <c r="G21" s="68">
        <f t="shared" si="1"/>
        <v>2390</v>
      </c>
      <c r="H21" s="67"/>
      <c r="I21" s="72"/>
      <c r="J21" s="69">
        <f t="shared" si="2"/>
        <v>0</v>
      </c>
      <c r="K21" s="67" t="s">
        <v>33</v>
      </c>
      <c r="L21" s="71" t="s">
        <v>46</v>
      </c>
    </row>
    <row r="22" spans="1:12" s="41" customFormat="1" ht="15">
      <c r="A22" s="40"/>
      <c r="B22" s="40"/>
      <c r="C22" s="40"/>
      <c r="D22" s="40"/>
      <c r="E22" s="43"/>
      <c r="F22" s="37">
        <f t="shared" ref="F22:F47" si="3">E22*0.5</f>
        <v>0</v>
      </c>
      <c r="G22" s="38">
        <f>ROUND(E22*0.5*0.1,0)</f>
        <v>0</v>
      </c>
      <c r="H22" s="38"/>
      <c r="I22" s="36"/>
      <c r="J22" s="39">
        <f>ROUND(F22*I22/1000,2)</f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>ROUND(E23*0.5*0.1,0)</f>
        <v>0</v>
      </c>
      <c r="H23" s="38"/>
      <c r="I23" s="36"/>
      <c r="J23" s="39">
        <f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>ROUND(E24*0.5*0.1,0)</f>
        <v>0</v>
      </c>
      <c r="H24" s="38"/>
      <c r="I24" s="36"/>
      <c r="J24" s="39">
        <f>ROUND(F24*I24/1000,2)</f>
        <v>0</v>
      </c>
      <c r="K24" s="39"/>
      <c r="L24" s="40"/>
    </row>
    <row r="25" spans="1:12" ht="15">
      <c r="A25" s="40"/>
      <c r="B25" s="40"/>
      <c r="C25" s="40"/>
      <c r="D25" s="40"/>
      <c r="E25" s="43"/>
      <c r="F25" s="37">
        <f t="shared" si="3"/>
        <v>0</v>
      </c>
      <c r="G25" s="38">
        <f t="shared" ref="G25:G47" si="4">ROUND(E25*0.5*0.1,0)</f>
        <v>0</v>
      </c>
      <c r="H25" s="38"/>
      <c r="I25" s="36"/>
      <c r="J25" s="39">
        <f t="shared" ref="J25:J47" si="5"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si="4"/>
        <v>0</v>
      </c>
      <c r="H26" s="38"/>
      <c r="I26" s="36"/>
      <c r="J26" s="39">
        <f t="shared" si="5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</sheetData>
  <protectedRanges>
    <protectedRange sqref="L13:L47" name="Range3"/>
    <protectedRange sqref="I13:I47" name="Range2"/>
    <protectedRange sqref="E13:E47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2" max="9" man="1"/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MOR</vt:lpstr>
      <vt:lpstr>Sheet2</vt:lpstr>
      <vt:lpstr>Sheet3</vt:lpstr>
      <vt:lpstr>MOR!Print_Area</vt:lpstr>
      <vt:lpstr>MOR!Print_Titles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2023-06-27T13:23:08Z</dcterms:modified>
</cp:coreProperties>
</file>