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Grant\"/>
    </mc:Choice>
  </mc:AlternateContent>
  <xr:revisionPtr revIDLastSave="0" documentId="13_ncr:1_{61C2C701-6DB5-4A78-803A-0C028CB37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" sheetId="1" r:id="rId1"/>
    <sheet name="Sheet2" sheetId="2" r:id="rId2"/>
    <sheet name="Sheet3" sheetId="3" r:id="rId3"/>
  </sheets>
  <definedNames>
    <definedName name="_xlnm.Print_Area" localSheetId="0">Grant!$A$1:$L$23</definedName>
    <definedName name="_xlnm.Print_Titles" localSheetId="0">Grant!$1:$12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F22" i="1"/>
  <c r="F21" i="1"/>
  <c r="F20" i="1"/>
  <c r="F19" i="1"/>
  <c r="F18" i="1"/>
  <c r="F17" i="1"/>
  <c r="F16" i="1"/>
  <c r="F15" i="1"/>
  <c r="F14" i="1"/>
  <c r="F26" i="1"/>
  <c r="J26" i="1" s="1"/>
  <c r="G26" i="1"/>
  <c r="F27" i="1"/>
  <c r="J27" i="1"/>
  <c r="G27" i="1"/>
  <c r="F28" i="1"/>
  <c r="J28" i="1"/>
  <c r="G28" i="1"/>
  <c r="F29" i="1"/>
  <c r="J29" i="1" s="1"/>
  <c r="G29" i="1"/>
  <c r="F30" i="1"/>
  <c r="J30" i="1" s="1"/>
  <c r="G30" i="1"/>
  <c r="F31" i="1"/>
  <c r="J31" i="1"/>
  <c r="G31" i="1"/>
  <c r="F32" i="1"/>
  <c r="J32" i="1"/>
  <c r="G32" i="1"/>
  <c r="F33" i="1"/>
  <c r="J33" i="1" s="1"/>
  <c r="G33" i="1"/>
  <c r="F34" i="1"/>
  <c r="J34" i="1" s="1"/>
  <c r="G34" i="1"/>
  <c r="F35" i="1"/>
  <c r="J35" i="1"/>
  <c r="G35" i="1"/>
  <c r="F36" i="1"/>
  <c r="J36" i="1"/>
  <c r="G36" i="1"/>
  <c r="F37" i="1"/>
  <c r="J37" i="1" s="1"/>
  <c r="G37" i="1"/>
  <c r="F38" i="1"/>
  <c r="J38" i="1" s="1"/>
  <c r="G38" i="1"/>
  <c r="F39" i="1"/>
  <c r="J39" i="1"/>
  <c r="G39" i="1"/>
  <c r="F40" i="1"/>
  <c r="J40" i="1"/>
  <c r="G40" i="1"/>
  <c r="F41" i="1"/>
  <c r="J41" i="1" s="1"/>
  <c r="G41" i="1"/>
  <c r="F42" i="1"/>
  <c r="J42" i="1" s="1"/>
  <c r="G42" i="1"/>
  <c r="F43" i="1"/>
  <c r="J43" i="1"/>
  <c r="G43" i="1"/>
  <c r="F44" i="1"/>
  <c r="J44" i="1"/>
  <c r="G44" i="1"/>
  <c r="F45" i="1"/>
  <c r="J45" i="1" s="1"/>
  <c r="G45" i="1"/>
  <c r="F46" i="1"/>
  <c r="J46" i="1" s="1"/>
  <c r="G46" i="1"/>
  <c r="F47" i="1"/>
  <c r="J47" i="1"/>
  <c r="G47" i="1"/>
  <c r="F48" i="1"/>
  <c r="J48" i="1"/>
  <c r="G48" i="1"/>
  <c r="F23" i="1"/>
  <c r="J23" i="1" s="1"/>
  <c r="G23" i="1"/>
  <c r="F24" i="1"/>
  <c r="J24" i="1" s="1"/>
  <c r="G24" i="1"/>
  <c r="F25" i="1"/>
  <c r="J25" i="1"/>
  <c r="G25" i="1"/>
</calcChain>
</file>

<file path=xl/sharedStrings.xml><?xml version="1.0" encoding="utf-8"?>
<sst xmlns="http://schemas.openxmlformats.org/spreadsheetml/2006/main" count="62" uniqueCount="47">
  <si>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</si>
  <si>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</si>
  <si>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</si>
  <si>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</si>
  <si>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</si>
  <si>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</si>
  <si>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</si>
  <si>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</si>
  <si>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</si>
  <si>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</si>
  <si>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</si>
  <si>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</si>
  <si>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</si>
  <si>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</si>
  <si>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</si>
  <si>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</si>
  <si>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</si>
  <si>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</si>
  <si>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</si>
  <si>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</si>
  <si>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</si>
  <si>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</si>
  <si>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</si>
  <si>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</si>
  <si>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</si>
  <si>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</si>
  <si>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</si>
  <si>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132 - 89 - 9 - NE4</t>
  </si>
  <si>
    <t>A</t>
  </si>
  <si>
    <t>132 - 89 - 9 - NW4</t>
  </si>
  <si>
    <t>132 - 89 - 13 - NE4</t>
  </si>
  <si>
    <t>134 - 87 - 35 - SE4</t>
  </si>
  <si>
    <t>135 - 86 - 6 - E2SW4, LOTS 6,7</t>
  </si>
  <si>
    <t>B</t>
  </si>
  <si>
    <t>135 - 87 - 10 - N2SW4</t>
  </si>
  <si>
    <t>135 - 87 - 10 - S2NW4</t>
  </si>
  <si>
    <t>136 - 85 - 9 - SW4 LESS ROAD R/W</t>
  </si>
  <si>
    <t>136 - 85 - 32 - SW4</t>
  </si>
  <si>
    <t xml:space="preserve">County of Grant </t>
  </si>
  <si>
    <t>132 - 88 - 23 - NW4</t>
  </si>
  <si>
    <t>132-88</t>
  </si>
  <si>
    <t>132.89</t>
  </si>
  <si>
    <t>132-89</t>
  </si>
  <si>
    <t>134-87</t>
  </si>
  <si>
    <t>135-86</t>
  </si>
  <si>
    <t>135-87</t>
  </si>
  <si>
    <t>136-85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</si>
</sst>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49" fontId="14" fillId="0" borderId="1" xfId="0" applyNumberFormat="1" applyFont="1" applyBorder="1" applyAlignment="1">
      <alignment horizontal="centerContinuous" wrapText="1"/>
    </xf>
    <xf numFmtId="49" fontId="7" fillId="0" borderId="0" xfId="0" applyNumberFormat="1" applyFont="1" applyAlignment="1">
      <alignment horizontal="centerContinuous" wrapText="1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/>
    <xf numFmtId="0" fontId="13" fillId="0" borderId="1" xfId="0" applyFont="1" applyBorder="1"/>
    <xf numFmtId="1" fontId="10" fillId="0" borderId="1" xfId="25" applyNumberFormat="1" applyFont="1" applyBorder="1"/>
    <xf numFmtId="1" fontId="13" fillId="0" borderId="1" xfId="25" applyNumberFormat="1" applyFont="1" applyBorder="1"/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3" fillId="0" borderId="0" xfId="0" applyNumberFormat="1" applyFont="1" applyAlignment="1">
      <alignment horizontal="centerContinuous"/>
    </xf>
  </cellXfs>
  <cellStyles count="34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4" xfId="13" xr:uid="{00000000-0005-0000-0000-00000C000000}"/>
    <cellStyle name="Currency 4 2" xfId="33" xr:uid="{AB04FF59-7881-4FEB-ADEA-7907F0A37BC1}"/>
    <cellStyle name="Normal" xfId="0" builtinId="0"/>
    <cellStyle name="Normal 10" xfId="14" xr:uid="{00000000-0005-0000-0000-00000E000000}"/>
    <cellStyle name="Normal 110" xfId="15" xr:uid="{00000000-0005-0000-0000-00000F000000}"/>
    <cellStyle name="Normal 118" xfId="16" xr:uid="{00000000-0005-0000-0000-000010000000}"/>
    <cellStyle name="Normal 121" xfId="17" xr:uid="{00000000-0005-0000-0000-000011000000}"/>
    <cellStyle name="Normal 129" xfId="18" xr:uid="{00000000-0005-0000-0000-000012000000}"/>
    <cellStyle name="Normal 131" xfId="19" xr:uid="{00000000-0005-0000-0000-000013000000}"/>
    <cellStyle name="Normal 152" xfId="20" xr:uid="{00000000-0005-0000-0000-000014000000}"/>
    <cellStyle name="Normal 160" xfId="21" xr:uid="{00000000-0005-0000-0000-000015000000}"/>
    <cellStyle name="Normal 163" xfId="22" xr:uid="{00000000-0005-0000-0000-000016000000}"/>
    <cellStyle name="Normal 176" xfId="23" xr:uid="{00000000-0005-0000-0000-000017000000}"/>
    <cellStyle name="Normal 177" xfId="24" xr:uid="{00000000-0005-0000-0000-000018000000}"/>
    <cellStyle name="Normal 2" xfId="25" xr:uid="{00000000-0005-0000-0000-000019000000}"/>
    <cellStyle name="Normal 21" xfId="26" xr:uid="{00000000-0005-0000-0000-00001A000000}"/>
    <cellStyle name="Normal 3" xfId="27" xr:uid="{00000000-0005-0000-0000-00001B000000}"/>
    <cellStyle name="Normal 33" xfId="28" xr:uid="{00000000-0005-0000-0000-00001C000000}"/>
    <cellStyle name="Normal 46" xfId="29" xr:uid="{00000000-0005-0000-0000-00001D000000}"/>
    <cellStyle name="Normal 5" xfId="30" xr:uid="{00000000-0005-0000-0000-00001E000000}"/>
    <cellStyle name="Normal 52" xfId="31" xr:uid="{00000000-0005-0000-0000-00001F000000}"/>
    <cellStyle name="Normal 84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6" zoomScaleNormal="100" workbookViewId="0">
      <selection activeCell="E13" sqref="E13:E22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9.57031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8" t="s">
        <v>0</v>
      </c>
      <c r="B1" s="79"/>
      <c r="C1" s="79"/>
      <c r="D1" s="79"/>
      <c r="E1" s="79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8" t="s">
        <v>1</v>
      </c>
      <c r="B2" s="79"/>
      <c r="C2" s="79"/>
      <c r="D2" s="79"/>
      <c r="E2" s="79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8" t="s">
        <v>2</v>
      </c>
      <c r="B3" s="79"/>
      <c r="C3" s="79"/>
      <c r="D3" s="79"/>
      <c r="E3" s="79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38</v>
      </c>
      <c r="B6" s="12"/>
      <c r="C6" s="14"/>
      <c r="D6" s="14"/>
      <c r="E6" s="15"/>
      <c r="F6" s="42" t="s">
        <v>38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ht="15.75">
      <c r="A13" s="72" t="s">
        <v>39</v>
      </c>
      <c r="B13" s="73">
        <v>1910332</v>
      </c>
      <c r="C13" s="74">
        <v>160</v>
      </c>
      <c r="D13" s="76">
        <v>160</v>
      </c>
      <c r="E13" s="80">
        <v>92500</v>
      </c>
      <c r="F13" s="67">
        <f t="shared" ref="F13:F22" si="0">E13*0.5</f>
        <v>46250</v>
      </c>
      <c r="G13" s="68">
        <f t="shared" ref="G13:G22" si="1">ROUND(E13*0.5*0.1,0)</f>
        <v>4625</v>
      </c>
      <c r="H13" s="33"/>
      <c r="I13" s="77"/>
      <c r="J13" s="69">
        <f t="shared" ref="J13:J22" si="2">ROUND(G13*I13/1000,2)</f>
        <v>0</v>
      </c>
      <c r="K13" s="32"/>
      <c r="L13" s="70" t="s">
        <v>40</v>
      </c>
      <c r="M13" s="71"/>
    </row>
    <row r="14" spans="1:14" s="41" customFormat="1" ht="15.75">
      <c r="A14" s="64" t="s">
        <v>27</v>
      </c>
      <c r="B14" s="65">
        <v>1902240</v>
      </c>
      <c r="C14" s="66">
        <v>160</v>
      </c>
      <c r="D14" s="75">
        <v>68</v>
      </c>
      <c r="E14" s="80">
        <v>22100</v>
      </c>
      <c r="F14" s="67">
        <f t="shared" si="0"/>
        <v>11050</v>
      </c>
      <c r="G14" s="68">
        <f t="shared" si="1"/>
        <v>1105</v>
      </c>
      <c r="H14" s="67"/>
      <c r="I14" s="77"/>
      <c r="J14" s="69">
        <f t="shared" si="2"/>
        <v>0</v>
      </c>
      <c r="K14" s="67" t="s">
        <v>28</v>
      </c>
      <c r="L14" s="70" t="s">
        <v>41</v>
      </c>
    </row>
    <row r="15" spans="1:14" s="41" customFormat="1" ht="15.75">
      <c r="A15" s="64" t="s">
        <v>29</v>
      </c>
      <c r="B15" s="65">
        <v>1902250</v>
      </c>
      <c r="C15" s="66">
        <v>157.49</v>
      </c>
      <c r="D15" s="75">
        <v>46.1</v>
      </c>
      <c r="E15" s="80">
        <v>21500</v>
      </c>
      <c r="F15" s="67">
        <f t="shared" si="0"/>
        <v>10750</v>
      </c>
      <c r="G15" s="68">
        <f t="shared" si="1"/>
        <v>1075</v>
      </c>
      <c r="H15" s="67"/>
      <c r="I15" s="77"/>
      <c r="J15" s="69">
        <f t="shared" si="2"/>
        <v>0</v>
      </c>
      <c r="K15" s="67" t="s">
        <v>28</v>
      </c>
      <c r="L15" s="70" t="s">
        <v>42</v>
      </c>
    </row>
    <row r="16" spans="1:14" s="41" customFormat="1" ht="15.75">
      <c r="A16" s="64" t="s">
        <v>30</v>
      </c>
      <c r="B16" s="65">
        <v>1902280</v>
      </c>
      <c r="C16" s="66">
        <v>160</v>
      </c>
      <c r="D16" s="75">
        <v>40</v>
      </c>
      <c r="E16" s="80">
        <v>9200</v>
      </c>
      <c r="F16" s="67">
        <f t="shared" si="0"/>
        <v>4600</v>
      </c>
      <c r="G16" s="68">
        <f t="shared" si="1"/>
        <v>460</v>
      </c>
      <c r="H16" s="67"/>
      <c r="I16" s="77"/>
      <c r="J16" s="69">
        <f t="shared" si="2"/>
        <v>0</v>
      </c>
      <c r="K16" s="67" t="s">
        <v>28</v>
      </c>
      <c r="L16" s="70" t="s">
        <v>42</v>
      </c>
    </row>
    <row r="17" spans="1:12" s="41" customFormat="1" ht="15.75">
      <c r="A17" s="64" t="s">
        <v>31</v>
      </c>
      <c r="B17" s="65">
        <v>1905400</v>
      </c>
      <c r="C17" s="66">
        <v>160</v>
      </c>
      <c r="D17" s="75">
        <v>155</v>
      </c>
      <c r="E17" s="80">
        <v>77400</v>
      </c>
      <c r="F17" s="67">
        <f t="shared" si="0"/>
        <v>38700</v>
      </c>
      <c r="G17" s="68">
        <f t="shared" si="1"/>
        <v>3870</v>
      </c>
      <c r="H17" s="67"/>
      <c r="I17" s="77"/>
      <c r="J17" s="69">
        <f t="shared" si="2"/>
        <v>0</v>
      </c>
      <c r="K17" s="67" t="s">
        <v>28</v>
      </c>
      <c r="L17" s="70" t="s">
        <v>43</v>
      </c>
    </row>
    <row r="18" spans="1:12" s="41" customFormat="1" ht="15.75">
      <c r="A18" s="64" t="s">
        <v>32</v>
      </c>
      <c r="B18" s="65">
        <v>1906810</v>
      </c>
      <c r="C18" s="66">
        <v>157.09</v>
      </c>
      <c r="D18" s="75">
        <v>59</v>
      </c>
      <c r="E18" s="80">
        <v>15300</v>
      </c>
      <c r="F18" s="67">
        <f t="shared" si="0"/>
        <v>7650</v>
      </c>
      <c r="G18" s="68">
        <f t="shared" si="1"/>
        <v>765</v>
      </c>
      <c r="H18" s="67"/>
      <c r="I18" s="77"/>
      <c r="J18" s="69">
        <f t="shared" si="2"/>
        <v>0</v>
      </c>
      <c r="K18" s="67" t="s">
        <v>33</v>
      </c>
      <c r="L18" s="70" t="s">
        <v>44</v>
      </c>
    </row>
    <row r="19" spans="1:12" s="41" customFormat="1" ht="15.75">
      <c r="A19" s="64" t="s">
        <v>34</v>
      </c>
      <c r="B19" s="65">
        <v>1907132</v>
      </c>
      <c r="C19" s="66">
        <v>80</v>
      </c>
      <c r="D19" s="75">
        <v>53.1</v>
      </c>
      <c r="E19" s="80">
        <v>14500</v>
      </c>
      <c r="F19" s="67">
        <f t="shared" si="0"/>
        <v>7250</v>
      </c>
      <c r="G19" s="68">
        <f t="shared" si="1"/>
        <v>725</v>
      </c>
      <c r="H19" s="67"/>
      <c r="I19" s="77"/>
      <c r="J19" s="69">
        <f t="shared" si="2"/>
        <v>0</v>
      </c>
      <c r="K19" s="67" t="s">
        <v>28</v>
      </c>
      <c r="L19" s="70" t="s">
        <v>45</v>
      </c>
    </row>
    <row r="20" spans="1:12" s="41" customFormat="1" ht="15.75">
      <c r="A20" s="64" t="s">
        <v>35</v>
      </c>
      <c r="B20" s="65">
        <v>1907131</v>
      </c>
      <c r="C20" s="66">
        <v>80</v>
      </c>
      <c r="D20" s="75">
        <v>76.900000000000006</v>
      </c>
      <c r="E20" s="80">
        <v>20000</v>
      </c>
      <c r="F20" s="67">
        <f t="shared" si="0"/>
        <v>10000</v>
      </c>
      <c r="G20" s="68">
        <f t="shared" si="1"/>
        <v>1000</v>
      </c>
      <c r="H20" s="67"/>
      <c r="I20" s="77"/>
      <c r="J20" s="69">
        <f t="shared" si="2"/>
        <v>0</v>
      </c>
      <c r="K20" s="67" t="s">
        <v>28</v>
      </c>
      <c r="L20" s="70" t="s">
        <v>45</v>
      </c>
    </row>
    <row r="21" spans="1:12" s="41" customFormat="1" ht="15.75">
      <c r="A21" s="64" t="s">
        <v>36</v>
      </c>
      <c r="B21" s="65">
        <v>1908380</v>
      </c>
      <c r="C21" s="66">
        <v>147.4</v>
      </c>
      <c r="D21" s="75">
        <v>18</v>
      </c>
      <c r="E21" s="80">
        <v>9400</v>
      </c>
      <c r="F21" s="67">
        <f t="shared" si="0"/>
        <v>4700</v>
      </c>
      <c r="G21" s="68">
        <f t="shared" si="1"/>
        <v>470</v>
      </c>
      <c r="H21" s="67"/>
      <c r="I21" s="77"/>
      <c r="J21" s="69">
        <f t="shared" si="2"/>
        <v>0</v>
      </c>
      <c r="K21" s="67" t="s">
        <v>28</v>
      </c>
      <c r="L21" s="70" t="s">
        <v>46</v>
      </c>
    </row>
    <row r="22" spans="1:12" s="41" customFormat="1" ht="15.75">
      <c r="A22" s="64" t="s">
        <v>37</v>
      </c>
      <c r="B22" s="65">
        <v>1908520</v>
      </c>
      <c r="C22" s="66">
        <v>160</v>
      </c>
      <c r="D22" s="75">
        <v>32</v>
      </c>
      <c r="E22" s="80">
        <v>8700</v>
      </c>
      <c r="F22" s="67">
        <f t="shared" si="0"/>
        <v>4350</v>
      </c>
      <c r="G22" s="68">
        <f t="shared" si="1"/>
        <v>435</v>
      </c>
      <c r="H22" s="67"/>
      <c r="I22" s="77"/>
      <c r="J22" s="69">
        <f t="shared" si="2"/>
        <v>0</v>
      </c>
      <c r="K22" s="67" t="s">
        <v>28</v>
      </c>
      <c r="L22" s="70" t="s">
        <v>46</v>
      </c>
    </row>
    <row r="23" spans="1:12" s="41" customFormat="1" ht="15">
      <c r="A23" s="40"/>
      <c r="B23" s="40"/>
      <c r="C23" s="40"/>
      <c r="D23" s="40"/>
      <c r="E23" s="43"/>
      <c r="F23" s="37">
        <f t="shared" ref="F23:F48" si="3">E23*0.5</f>
        <v>0</v>
      </c>
      <c r="G23" s="38">
        <f>ROUND(E23*0.5*0.1,0)</f>
        <v>0</v>
      </c>
      <c r="H23" s="38"/>
      <c r="I23" s="36"/>
      <c r="J23" s="39">
        <f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>ROUND(E24*0.5*0.1,0)</f>
        <v>0</v>
      </c>
      <c r="H24" s="38"/>
      <c r="I24" s="36"/>
      <c r="J24" s="39">
        <f>ROUND(F24*I24/1000,2)</f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>ROUND(E25*0.5*0.1,0)</f>
        <v>0</v>
      </c>
      <c r="H25" s="38"/>
      <c r="I25" s="36"/>
      <c r="J25" s="39">
        <f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ref="G26:G48" si="4">ROUND(E26*0.5*0.1,0)</f>
        <v>0</v>
      </c>
      <c r="H26" s="38"/>
      <c r="I26" s="36"/>
      <c r="J26" s="39">
        <f t="shared" ref="J26:J48" si="5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23:L48" name="Range3"/>
    <protectedRange sqref="I23:I48" name="Range2"/>
    <protectedRange sqref="E23:E48" name="Range1"/>
    <protectedRange sqref="I17:I22" name="Range2_1"/>
    <protectedRange sqref="L14:L22" name="Range3_2"/>
    <protectedRange sqref="L13" name="Range3_1_1"/>
    <protectedRange sqref="E14:E22" name="Range1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landscape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Grant</vt:lpstr>
      <vt:lpstr>Sheet2</vt:lpstr>
      <vt:lpstr>Sheet3</vt:lpstr>
      <vt:lpstr>Grant!Print_Area</vt:lpstr>
      <vt:lpstr>Grant!Print_Titles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2019-06-14T13:23:48Z</cp:lastPrinted>
  <dcterms:created xsi:type="dcterms:W3CDTF">2005-02-11T17:40:05Z</dcterms:created>
  <dcterms:modified xsi:type="dcterms:W3CDTF">2023-07-11T17:01:49Z</dcterms:modified>
</cp:coreProperties>
</file>