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Dickey\"/>
    </mc:Choice>
  </mc:AlternateContent>
  <xr:revisionPtr revIDLastSave="0" documentId="13_ncr:1_{5EF53677-DC88-4008-AF30-8F657234D8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ickey" sheetId="1" r:id="rId1"/>
    <sheet name="Sheet2" sheetId="2" r:id="rId2"/>
    <sheet name="Sheet3" sheetId="3" r:id="rId3"/>
  </sheets>
  <definedNames>
    <definedName name="_xlnm.Print_Area" localSheetId="0">Dickey!$A$1:$L$49</definedName>
    <definedName name="_xlnm.Print_Titles" localSheetId="0">Dickey!$1:$12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J14" i="1" s="1"/>
  <c r="F14" i="1"/>
  <c r="G20" i="1"/>
  <c r="J20" i="1" s="1"/>
  <c r="F20" i="1"/>
  <c r="G19" i="1"/>
  <c r="J19" i="1" s="1"/>
  <c r="F19" i="1"/>
  <c r="G18" i="1"/>
  <c r="J18" i="1" s="1"/>
  <c r="F18" i="1"/>
  <c r="G17" i="1"/>
  <c r="J17" i="1" s="1"/>
  <c r="F17" i="1"/>
  <c r="G16" i="1"/>
  <c r="J16" i="1" s="1"/>
  <c r="F16" i="1"/>
  <c r="G15" i="1"/>
  <c r="J15" i="1" s="1"/>
  <c r="F15" i="1"/>
  <c r="G13" i="1"/>
  <c r="J13" i="1" s="1"/>
  <c r="F13" i="1"/>
  <c r="F27" i="1"/>
  <c r="J27" i="1"/>
  <c r="G27" i="1"/>
  <c r="F28" i="1"/>
  <c r="J28" i="1"/>
  <c r="G28" i="1"/>
  <c r="F29" i="1"/>
  <c r="G29" i="1"/>
  <c r="J29" i="1"/>
  <c r="F30" i="1"/>
  <c r="J30" i="1"/>
  <c r="G30" i="1"/>
  <c r="F31" i="1"/>
  <c r="J31" i="1"/>
  <c r="G31" i="1"/>
  <c r="F32" i="1"/>
  <c r="J32" i="1"/>
  <c r="G32" i="1"/>
  <c r="F33" i="1"/>
  <c r="J33" i="1"/>
  <c r="G33" i="1"/>
  <c r="F34" i="1"/>
  <c r="J34" i="1"/>
  <c r="G34" i="1"/>
  <c r="F35" i="1"/>
  <c r="J35" i="1"/>
  <c r="G35" i="1"/>
  <c r="F36" i="1"/>
  <c r="J36" i="1"/>
  <c r="G36" i="1"/>
  <c r="F37" i="1"/>
  <c r="G37" i="1"/>
  <c r="J37" i="1"/>
  <c r="F38" i="1"/>
  <c r="J38" i="1"/>
  <c r="G38" i="1"/>
  <c r="F39" i="1"/>
  <c r="J39" i="1"/>
  <c r="G39" i="1"/>
  <c r="F40" i="1"/>
  <c r="J40" i="1"/>
  <c r="G40" i="1"/>
  <c r="F41" i="1"/>
  <c r="J41" i="1"/>
  <c r="G41" i="1"/>
  <c r="F42" i="1"/>
  <c r="J42" i="1"/>
  <c r="G42" i="1"/>
  <c r="F43" i="1"/>
  <c r="J43" i="1"/>
  <c r="G43" i="1"/>
  <c r="F44" i="1"/>
  <c r="J44" i="1"/>
  <c r="G44" i="1"/>
  <c r="F45" i="1"/>
  <c r="G45" i="1"/>
  <c r="J45" i="1"/>
  <c r="F46" i="1"/>
  <c r="J46" i="1"/>
  <c r="G46" i="1"/>
  <c r="F47" i="1"/>
  <c r="J47" i="1"/>
  <c r="G47" i="1"/>
  <c r="F48" i="1"/>
  <c r="J48" i="1"/>
  <c r="G48" i="1"/>
  <c r="F49" i="1"/>
  <c r="J49" i="1"/>
  <c r="G49" i="1"/>
  <c r="F21" i="1"/>
  <c r="J21" i="1"/>
  <c r="G21" i="1"/>
  <c r="F22" i="1"/>
  <c r="J22" i="1"/>
  <c r="G22" i="1"/>
  <c r="F23" i="1"/>
  <c r="J23" i="1"/>
  <c r="G23" i="1"/>
  <c r="F24" i="1"/>
  <c r="G24" i="1"/>
  <c r="J24" i="1"/>
  <c r="F25" i="1"/>
  <c r="J25" i="1"/>
  <c r="G25" i="1"/>
  <c r="F26" i="1"/>
  <c r="J26" i="1"/>
  <c r="G26" i="1"/>
</calcChain>
</file>

<file path=xl/sharedStrings.xml><?xml version="1.0" encoding="utf-8"?>
<sst xmlns="http://schemas.openxmlformats.org/spreadsheetml/2006/main" count="56" uniqueCount="45">
  <si>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</si>
  <si>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</si>
  <si>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</si>
  <si>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</si>
  <si>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</si>
  <si>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</si>
  <si>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</si>
  <si>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</si>
  <si>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</si>
  <si>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</si>
  <si>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</si>
  <si>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</si>
  <si>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</si>
  <si>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</si>
  <si>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</si>
  <si>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</si>
  <si>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</si>
  <si>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</si>
  <si>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</si>
  <si>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</si>
  <si>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</si>
  <si>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</si>
  <si>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</si>
  <si>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</si>
  <si>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</si>
  <si>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</si>
  <si>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</si>
  <si>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129 - 64 - 36 - SE4</t>
  </si>
  <si>
    <t>A</t>
  </si>
  <si>
    <t>130 - 62 - 36 - SW4</t>
  </si>
  <si>
    <t>130 - 63 - 33 - NW4</t>
  </si>
  <si>
    <t>131 - 65 - 18 - E2SW4, LOTS 3,4</t>
  </si>
  <si>
    <t>131 - 66 - 33 - NE4</t>
  </si>
  <si>
    <t>M</t>
  </si>
  <si>
    <t>132 - 61 - 36 - NE4</t>
  </si>
  <si>
    <t>132 - 61 - 36 - SE4</t>
  </si>
  <si>
    <t>County of Dickey</t>
  </si>
  <si>
    <t>129 - 66 - 34 - E2</t>
  </si>
  <si>
    <t>Elm</t>
  </si>
  <si>
    <t>Albertha</t>
  </si>
  <si>
    <t>Kentner</t>
  </si>
  <si>
    <t>Elden</t>
  </si>
  <si>
    <t>Whitestone</t>
  </si>
  <si>
    <t>German</t>
  </si>
  <si>
    <t>Wright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</si>
</sst>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9">
    <font>
      <sz val="10"/>
      <name val="Arial"/>
    </font>
    <font>
      <sz val="10"/>
      <name val="Arial"/>
    </font>
    <font>
      <b/>
      <sz val="12"/>
      <name val="AvantGarde"/>
    </font>
    <font>
      <sz val="12"/>
      <name val="MS Sans Serif"/>
    </font>
    <font>
      <b/>
      <sz val="12"/>
      <name val="MS Sans Serif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3" fontId="17" fillId="0" borderId="0"/>
    <xf numFmtId="3" fontId="17" fillId="0" borderId="0"/>
    <xf numFmtId="3" fontId="15" fillId="0" borderId="0"/>
    <xf numFmtId="3" fontId="17" fillId="0" borderId="0"/>
    <xf numFmtId="3" fontId="15" fillId="0" borderId="0"/>
    <xf numFmtId="3" fontId="15" fillId="0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4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7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7" applyFont="1" applyBorder="1"/>
    <xf numFmtId="0" fontId="13" fillId="0" borderId="10" xfId="0" applyFont="1" applyBorder="1" applyAlignment="1">
      <alignment horizontal="left" wrapText="1"/>
    </xf>
    <xf numFmtId="0" fontId="13" fillId="0" borderId="11" xfId="0" applyFont="1" applyBorder="1"/>
    <xf numFmtId="0" fontId="13" fillId="0" borderId="1" xfId="0" applyFont="1" applyBorder="1"/>
    <xf numFmtId="1" fontId="10" fillId="0" borderId="1" xfId="45" applyNumberFormat="1" applyFont="1" applyBorder="1"/>
    <xf numFmtId="1" fontId="13" fillId="0" borderId="1" xfId="45" applyNumberFormat="1" applyFont="1" applyBorder="1"/>
    <xf numFmtId="49" fontId="14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7" fontId="13" fillId="0" borderId="1" xfId="0" applyNumberFormat="1" applyFont="1" applyBorder="1"/>
  </cellXfs>
  <cellStyles count="60">
    <cellStyle name="Comma0" xfId="1" xr:uid="{00000000-0005-0000-0000-000000000000}"/>
    <cellStyle name="Comma0 2" xfId="2" xr:uid="{00000000-0005-0000-0000-000001000000}"/>
    <cellStyle name="Comma0 2 2" xfId="3" xr:uid="{00000000-0005-0000-0000-000002000000}"/>
    <cellStyle name="Comma0 3" xfId="4" xr:uid="{00000000-0005-0000-0000-000003000000}"/>
    <cellStyle name="Comma0 3 2" xfId="5" xr:uid="{00000000-0005-0000-0000-000004000000}"/>
    <cellStyle name="Comma0 4" xfId="6" xr:uid="{00000000-0005-0000-0000-000005000000}"/>
    <cellStyle name="Currency" xfId="7" builtinId="4"/>
    <cellStyle name="Currency 176" xfId="8" xr:uid="{00000000-0005-0000-0000-000007000000}"/>
    <cellStyle name="Currency 176 2" xfId="9" xr:uid="{00000000-0005-0000-0000-000008000000}"/>
    <cellStyle name="Currency 177" xfId="10" xr:uid="{00000000-0005-0000-0000-000009000000}"/>
    <cellStyle name="Currency 177 2" xfId="11" xr:uid="{00000000-0005-0000-0000-00000A000000}"/>
    <cellStyle name="Currency 2" xfId="12" xr:uid="{00000000-0005-0000-0000-00000B000000}"/>
    <cellStyle name="Currency 2 2" xfId="13" xr:uid="{00000000-0005-0000-0000-00000C000000}"/>
    <cellStyle name="Currency 2 2 2" xfId="14" xr:uid="{00000000-0005-0000-0000-00000D000000}"/>
    <cellStyle name="Currency 2 3" xfId="15" xr:uid="{00000000-0005-0000-0000-00000E000000}"/>
    <cellStyle name="Currency 2 3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59" xr:uid="{A33E8A4C-BCD8-4547-94F1-C936B40B1CBD}"/>
    <cellStyle name="Normal" xfId="0" builtinId="0"/>
    <cellStyle name="Normal 10" xfId="23" xr:uid="{00000000-0005-0000-0000-000017000000}"/>
    <cellStyle name="Normal 10 2" xfId="24" xr:uid="{00000000-0005-0000-0000-000018000000}"/>
    <cellStyle name="Normal 110" xfId="25" xr:uid="{00000000-0005-0000-0000-000019000000}"/>
    <cellStyle name="Normal 110 2" xfId="26" xr:uid="{00000000-0005-0000-0000-00001A000000}"/>
    <cellStyle name="Normal 118" xfId="27" xr:uid="{00000000-0005-0000-0000-00001B000000}"/>
    <cellStyle name="Normal 118 2" xfId="28" xr:uid="{00000000-0005-0000-0000-00001C000000}"/>
    <cellStyle name="Normal 121" xfId="29" xr:uid="{00000000-0005-0000-0000-00001D000000}"/>
    <cellStyle name="Normal 121 2" xfId="30" xr:uid="{00000000-0005-0000-0000-00001E000000}"/>
    <cellStyle name="Normal 129" xfId="31" xr:uid="{00000000-0005-0000-0000-00001F000000}"/>
    <cellStyle name="Normal 129 2" xfId="32" xr:uid="{00000000-0005-0000-0000-000020000000}"/>
    <cellStyle name="Normal 131" xfId="33" xr:uid="{00000000-0005-0000-0000-000021000000}"/>
    <cellStyle name="Normal 131 2" xfId="34" xr:uid="{00000000-0005-0000-0000-000022000000}"/>
    <cellStyle name="Normal 152" xfId="35" xr:uid="{00000000-0005-0000-0000-000023000000}"/>
    <cellStyle name="Normal 152 2" xfId="36" xr:uid="{00000000-0005-0000-0000-000024000000}"/>
    <cellStyle name="Normal 160" xfId="37" xr:uid="{00000000-0005-0000-0000-000025000000}"/>
    <cellStyle name="Normal 160 2" xfId="38" xr:uid="{00000000-0005-0000-0000-000026000000}"/>
    <cellStyle name="Normal 163" xfId="39" xr:uid="{00000000-0005-0000-0000-000027000000}"/>
    <cellStyle name="Normal 163 2" xfId="40" xr:uid="{00000000-0005-0000-0000-000028000000}"/>
    <cellStyle name="Normal 176" xfId="41" xr:uid="{00000000-0005-0000-0000-000029000000}"/>
    <cellStyle name="Normal 176 2" xfId="42" xr:uid="{00000000-0005-0000-0000-00002A000000}"/>
    <cellStyle name="Normal 177" xfId="43" xr:uid="{00000000-0005-0000-0000-00002B000000}"/>
    <cellStyle name="Normal 177 2" xfId="44" xr:uid="{00000000-0005-0000-0000-00002C000000}"/>
    <cellStyle name="Normal 2" xfId="45" xr:uid="{00000000-0005-0000-0000-00002D000000}"/>
    <cellStyle name="Normal 2 2" xfId="46" xr:uid="{00000000-0005-0000-0000-00002E000000}"/>
    <cellStyle name="Normal 21" xfId="47" xr:uid="{00000000-0005-0000-0000-00002F000000}"/>
    <cellStyle name="Normal 21 2" xfId="48" xr:uid="{00000000-0005-0000-0000-000030000000}"/>
    <cellStyle name="Normal 33" xfId="49" xr:uid="{00000000-0005-0000-0000-000031000000}"/>
    <cellStyle name="Normal 33 2" xfId="50" xr:uid="{00000000-0005-0000-0000-000032000000}"/>
    <cellStyle name="Normal 46" xfId="51" xr:uid="{00000000-0005-0000-0000-000033000000}"/>
    <cellStyle name="Normal 46 2" xfId="52" xr:uid="{00000000-0005-0000-0000-000034000000}"/>
    <cellStyle name="Normal 5" xfId="53" xr:uid="{00000000-0005-0000-0000-000035000000}"/>
    <cellStyle name="Normal 5 2" xfId="54" xr:uid="{00000000-0005-0000-0000-000036000000}"/>
    <cellStyle name="Normal 52" xfId="55" xr:uid="{00000000-0005-0000-0000-000037000000}"/>
    <cellStyle name="Normal 52 2" xfId="56" xr:uid="{00000000-0005-0000-0000-000038000000}"/>
    <cellStyle name="Normal 84" xfId="57" xr:uid="{00000000-0005-0000-0000-000039000000}"/>
    <cellStyle name="Normal 84 2" xfId="58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topLeftCell="A10" zoomScaleNormal="100" workbookViewId="0">
      <selection activeCell="E13" sqref="E13:E20"/>
    </sheetView>
  </sheetViews>
  <sheetFormatPr defaultRowHeight="13.2"/>
  <cols>
    <col min="1" max="1" width="50.88671875" customWidth="1"/>
    <col min="2" max="2" width="0" hidden="1" customWidth="1"/>
    <col min="3" max="5" width="18.6640625" customWidth="1"/>
    <col min="6" max="7" width="21.33203125" customWidth="1"/>
    <col min="8" max="8" width="4.109375" hidden="1" customWidth="1"/>
    <col min="9" max="10" width="21.33203125" customWidth="1"/>
    <col min="11" max="11" width="3.109375" hidden="1" customWidth="1"/>
    <col min="12" max="12" width="21.33203125" customWidth="1"/>
    <col min="13" max="13" width="21.33203125" hidden="1" customWidth="1"/>
    <col min="14" max="14" width="21.33203125" customWidth="1"/>
  </cols>
  <sheetData>
    <row r="1" spans="1:14" ht="15.6">
      <c r="A1" s="77" t="s">
        <v>0</v>
      </c>
      <c r="B1" s="78"/>
      <c r="C1" s="78"/>
      <c r="D1" s="78"/>
      <c r="E1" s="78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6">
      <c r="A2" s="77" t="s">
        <v>1</v>
      </c>
      <c r="B2" s="78"/>
      <c r="C2" s="78"/>
      <c r="D2" s="78"/>
      <c r="E2" s="78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6">
      <c r="A3" s="77" t="s">
        <v>2</v>
      </c>
      <c r="B3" s="78"/>
      <c r="C3" s="78"/>
      <c r="D3" s="78"/>
      <c r="E3" s="78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6">
      <c r="A6" s="29" t="s">
        <v>36</v>
      </c>
      <c r="B6" s="12"/>
      <c r="C6" s="14"/>
      <c r="D6" s="14"/>
      <c r="E6" s="15"/>
      <c r="F6" s="42" t="s">
        <v>36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2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6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2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6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6">
      <c r="A13" s="64" t="s">
        <v>27</v>
      </c>
      <c r="B13" s="65">
        <v>1100410</v>
      </c>
      <c r="C13" s="66">
        <v>158.81</v>
      </c>
      <c r="D13" s="73">
        <v>60</v>
      </c>
      <c r="E13" s="79">
        <v>30500</v>
      </c>
      <c r="F13" s="67">
        <f t="shared" ref="F13:F20" si="0">E13*0.5</f>
        <v>15250</v>
      </c>
      <c r="G13" s="68">
        <f t="shared" ref="G13:G20" si="1">ROUND(E13*0.5*0.1,0)</f>
        <v>1525</v>
      </c>
      <c r="H13" s="67"/>
      <c r="I13" s="76"/>
      <c r="J13" s="69">
        <f t="shared" ref="J13:J20" si="2">ROUND(G13*I13/1000,2)</f>
        <v>0</v>
      </c>
      <c r="K13" s="67" t="s">
        <v>28</v>
      </c>
      <c r="L13" s="75" t="s">
        <v>38</v>
      </c>
    </row>
    <row r="14" spans="1:14" s="41" customFormat="1" ht="15">
      <c r="A14" s="70" t="s">
        <v>37</v>
      </c>
      <c r="B14" s="71">
        <v>1102380</v>
      </c>
      <c r="C14" s="72">
        <v>320</v>
      </c>
      <c r="D14" s="74">
        <v>320</v>
      </c>
      <c r="E14" s="79">
        <v>95700</v>
      </c>
      <c r="F14" s="67">
        <f t="shared" si="0"/>
        <v>47850</v>
      </c>
      <c r="G14" s="68">
        <f t="shared" si="1"/>
        <v>4785</v>
      </c>
      <c r="H14" s="67"/>
      <c r="I14" s="76"/>
      <c r="J14" s="69">
        <f t="shared" si="2"/>
        <v>0</v>
      </c>
      <c r="K14" s="67"/>
      <c r="L14" s="75" t="s">
        <v>39</v>
      </c>
    </row>
    <row r="15" spans="1:14" s="41" customFormat="1" ht="15.6">
      <c r="A15" s="64" t="s">
        <v>29</v>
      </c>
      <c r="B15" s="65">
        <v>1100810</v>
      </c>
      <c r="C15" s="66">
        <v>160</v>
      </c>
      <c r="D15" s="73">
        <v>80</v>
      </c>
      <c r="E15" s="79">
        <v>64500</v>
      </c>
      <c r="F15" s="67">
        <f t="shared" si="0"/>
        <v>32250</v>
      </c>
      <c r="G15" s="68">
        <f t="shared" si="1"/>
        <v>3225</v>
      </c>
      <c r="H15" s="67"/>
      <c r="I15" s="76"/>
      <c r="J15" s="69">
        <f t="shared" si="2"/>
        <v>0</v>
      </c>
      <c r="K15" s="67" t="s">
        <v>28</v>
      </c>
      <c r="L15" s="75" t="s">
        <v>40</v>
      </c>
    </row>
    <row r="16" spans="1:14" s="41" customFormat="1" ht="15.6">
      <c r="A16" s="64" t="s">
        <v>30</v>
      </c>
      <c r="B16" s="65">
        <v>1100890</v>
      </c>
      <c r="C16" s="66">
        <v>160</v>
      </c>
      <c r="D16" s="73">
        <v>45</v>
      </c>
      <c r="E16" s="79">
        <v>23200</v>
      </c>
      <c r="F16" s="67">
        <f t="shared" si="0"/>
        <v>11600</v>
      </c>
      <c r="G16" s="68">
        <f t="shared" si="1"/>
        <v>1160</v>
      </c>
      <c r="H16" s="67"/>
      <c r="I16" s="76"/>
      <c r="J16" s="69">
        <f t="shared" si="2"/>
        <v>0</v>
      </c>
      <c r="K16" s="67" t="s">
        <v>28</v>
      </c>
      <c r="L16" s="75" t="s">
        <v>41</v>
      </c>
    </row>
    <row r="17" spans="1:12" s="41" customFormat="1" ht="15.6">
      <c r="A17" s="64" t="s">
        <v>31</v>
      </c>
      <c r="B17" s="65">
        <v>1101940</v>
      </c>
      <c r="C17" s="66">
        <v>169.16</v>
      </c>
      <c r="D17" s="73">
        <v>68</v>
      </c>
      <c r="E17" s="79">
        <v>30700</v>
      </c>
      <c r="F17" s="67">
        <f t="shared" si="0"/>
        <v>15350</v>
      </c>
      <c r="G17" s="68">
        <f t="shared" si="1"/>
        <v>1535</v>
      </c>
      <c r="H17" s="67"/>
      <c r="I17" s="76"/>
      <c r="J17" s="69">
        <f t="shared" si="2"/>
        <v>0</v>
      </c>
      <c r="K17" s="67" t="s">
        <v>28</v>
      </c>
      <c r="L17" s="75" t="s">
        <v>42</v>
      </c>
    </row>
    <row r="18" spans="1:12" s="41" customFormat="1" ht="15.6">
      <c r="A18" s="64" t="s">
        <v>32</v>
      </c>
      <c r="B18" s="65">
        <v>1102000</v>
      </c>
      <c r="C18" s="66">
        <v>148.37</v>
      </c>
      <c r="D18" s="73">
        <v>32</v>
      </c>
      <c r="E18" s="79">
        <v>7000</v>
      </c>
      <c r="F18" s="67">
        <f t="shared" si="0"/>
        <v>3500</v>
      </c>
      <c r="G18" s="68">
        <f t="shared" si="1"/>
        <v>350</v>
      </c>
      <c r="H18" s="67"/>
      <c r="I18" s="76"/>
      <c r="J18" s="69">
        <f t="shared" si="2"/>
        <v>0</v>
      </c>
      <c r="K18" s="67" t="s">
        <v>33</v>
      </c>
      <c r="L18" s="75" t="s">
        <v>43</v>
      </c>
    </row>
    <row r="19" spans="1:12" s="41" customFormat="1" ht="15.6">
      <c r="A19" s="64" t="s">
        <v>34</v>
      </c>
      <c r="B19" s="65">
        <v>1102200</v>
      </c>
      <c r="C19" s="66">
        <v>160</v>
      </c>
      <c r="D19" s="73">
        <v>148.5</v>
      </c>
      <c r="E19" s="79">
        <v>148500</v>
      </c>
      <c r="F19" s="67">
        <f t="shared" si="0"/>
        <v>74250</v>
      </c>
      <c r="G19" s="68">
        <f t="shared" si="1"/>
        <v>7425</v>
      </c>
      <c r="H19" s="67"/>
      <c r="I19" s="76"/>
      <c r="J19" s="69">
        <f t="shared" si="2"/>
        <v>0</v>
      </c>
      <c r="K19" s="67" t="s">
        <v>28</v>
      </c>
      <c r="L19" s="75" t="s">
        <v>44</v>
      </c>
    </row>
    <row r="20" spans="1:12" s="41" customFormat="1" ht="15.6">
      <c r="A20" s="64" t="s">
        <v>35</v>
      </c>
      <c r="B20" s="65">
        <v>1102210</v>
      </c>
      <c r="C20" s="66">
        <v>160</v>
      </c>
      <c r="D20" s="73">
        <v>86</v>
      </c>
      <c r="E20" s="79">
        <v>55400</v>
      </c>
      <c r="F20" s="67">
        <f t="shared" si="0"/>
        <v>27700</v>
      </c>
      <c r="G20" s="68">
        <f t="shared" si="1"/>
        <v>2770</v>
      </c>
      <c r="H20" s="67"/>
      <c r="I20" s="76"/>
      <c r="J20" s="69">
        <f t="shared" si="2"/>
        <v>0</v>
      </c>
      <c r="K20" s="67" t="s">
        <v>28</v>
      </c>
      <c r="L20" s="75" t="s">
        <v>44</v>
      </c>
    </row>
    <row r="21" spans="1:12" s="41" customFormat="1" ht="15">
      <c r="A21" s="40"/>
      <c r="B21" s="40"/>
      <c r="C21" s="40"/>
      <c r="D21" s="40"/>
      <c r="E21" s="43"/>
      <c r="F21" s="37">
        <f t="shared" ref="F21:F49" si="3">E21*0.5</f>
        <v>0</v>
      </c>
      <c r="G21" s="38">
        <f t="shared" ref="G21:G26" si="4">ROUND(E21*0.5*0.1,0)</f>
        <v>0</v>
      </c>
      <c r="H21" s="38"/>
      <c r="I21" s="36"/>
      <c r="J21" s="39">
        <f t="shared" ref="J21:J26" si="5">ROUND(F21*I21/1000,2)</f>
        <v>0</v>
      </c>
      <c r="K21" s="39"/>
      <c r="L21" s="40"/>
    </row>
    <row r="22" spans="1:12" s="41" customFormat="1" ht="15">
      <c r="A22" s="40"/>
      <c r="B22" s="40"/>
      <c r="C22" s="40"/>
      <c r="D22" s="40"/>
      <c r="E22" s="43"/>
      <c r="F22" s="37">
        <f t="shared" si="3"/>
        <v>0</v>
      </c>
      <c r="G22" s="38">
        <f t="shared" si="4"/>
        <v>0</v>
      </c>
      <c r="H22" s="38"/>
      <c r="I22" s="36"/>
      <c r="J22" s="39">
        <f t="shared" si="5"/>
        <v>0</v>
      </c>
      <c r="K22" s="39"/>
      <c r="L22" s="40"/>
    </row>
    <row r="23" spans="1:12" s="41" customFormat="1" ht="15">
      <c r="A23" s="40"/>
      <c r="B23" s="40"/>
      <c r="C23" s="40"/>
      <c r="D23" s="40"/>
      <c r="E23" s="43"/>
      <c r="F23" s="37">
        <f t="shared" si="3"/>
        <v>0</v>
      </c>
      <c r="G23" s="38">
        <f t="shared" si="4"/>
        <v>0</v>
      </c>
      <c r="H23" s="38"/>
      <c r="I23" s="36"/>
      <c r="J23" s="39">
        <f t="shared" si="5"/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3"/>
        <v>0</v>
      </c>
      <c r="G24" s="38">
        <f t="shared" si="4"/>
        <v>0</v>
      </c>
      <c r="H24" s="38"/>
      <c r="I24" s="36"/>
      <c r="J24" s="39">
        <f t="shared" si="5"/>
        <v>0</v>
      </c>
      <c r="K24" s="39"/>
      <c r="L24" s="40"/>
    </row>
    <row r="25" spans="1:12" s="41" customFormat="1" ht="15">
      <c r="A25" s="40"/>
      <c r="B25" s="40"/>
      <c r="C25" s="40"/>
      <c r="D25" s="40"/>
      <c r="E25" s="43"/>
      <c r="F25" s="37">
        <f t="shared" si="3"/>
        <v>0</v>
      </c>
      <c r="G25" s="38">
        <f t="shared" si="4"/>
        <v>0</v>
      </c>
      <c r="H25" s="38"/>
      <c r="I25" s="36"/>
      <c r="J25" s="39">
        <f t="shared" si="5"/>
        <v>0</v>
      </c>
      <c r="K25" s="39"/>
      <c r="L25" s="40"/>
    </row>
    <row r="26" spans="1:12" s="41" customFormat="1" ht="15">
      <c r="A26" s="40"/>
      <c r="B26" s="40"/>
      <c r="C26" s="40"/>
      <c r="D26" s="40"/>
      <c r="E26" s="43"/>
      <c r="F26" s="37">
        <f t="shared" si="3"/>
        <v>0</v>
      </c>
      <c r="G26" s="38">
        <f t="shared" si="4"/>
        <v>0</v>
      </c>
      <c r="H26" s="38"/>
      <c r="I26" s="36"/>
      <c r="J26" s="39">
        <f t="shared" si="5"/>
        <v>0</v>
      </c>
      <c r="K26" s="39"/>
      <c r="L26" s="40"/>
    </row>
    <row r="27" spans="1:12" ht="15">
      <c r="A27" s="40"/>
      <c r="B27" s="40"/>
      <c r="C27" s="40"/>
      <c r="D27" s="40"/>
      <c r="E27" s="43"/>
      <c r="F27" s="37">
        <f t="shared" si="3"/>
        <v>0</v>
      </c>
      <c r="G27" s="38">
        <f t="shared" ref="G27:G49" si="6">ROUND(E27*0.5*0.1,0)</f>
        <v>0</v>
      </c>
      <c r="H27" s="38"/>
      <c r="I27" s="36"/>
      <c r="J27" s="39">
        <f t="shared" ref="J27:J49" si="7">ROUND(F27*I27/1000,2)</f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3"/>
        <v>0</v>
      </c>
      <c r="G28" s="38">
        <f t="shared" si="6"/>
        <v>0</v>
      </c>
      <c r="H28" s="38"/>
      <c r="I28" s="36"/>
      <c r="J28" s="39">
        <f t="shared" si="7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3"/>
        <v>0</v>
      </c>
      <c r="G29" s="38">
        <f t="shared" si="6"/>
        <v>0</v>
      </c>
      <c r="H29" s="38"/>
      <c r="I29" s="36"/>
      <c r="J29" s="39">
        <f t="shared" si="7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3"/>
        <v>0</v>
      </c>
      <c r="G30" s="38">
        <f t="shared" si="6"/>
        <v>0</v>
      </c>
      <c r="H30" s="38"/>
      <c r="I30" s="36"/>
      <c r="J30" s="39">
        <f t="shared" si="7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3"/>
        <v>0</v>
      </c>
      <c r="G31" s="38">
        <f t="shared" si="6"/>
        <v>0</v>
      </c>
      <c r="H31" s="38"/>
      <c r="I31" s="36"/>
      <c r="J31" s="39">
        <f t="shared" si="7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3"/>
        <v>0</v>
      </c>
      <c r="G32" s="38">
        <f t="shared" si="6"/>
        <v>0</v>
      </c>
      <c r="H32" s="38"/>
      <c r="I32" s="36"/>
      <c r="J32" s="39">
        <f t="shared" si="7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3"/>
        <v>0</v>
      </c>
      <c r="G33" s="38">
        <f t="shared" si="6"/>
        <v>0</v>
      </c>
      <c r="H33" s="38"/>
      <c r="I33" s="36"/>
      <c r="J33" s="39">
        <f t="shared" si="7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3"/>
        <v>0</v>
      </c>
      <c r="G34" s="38">
        <f t="shared" si="6"/>
        <v>0</v>
      </c>
      <c r="H34" s="38"/>
      <c r="I34" s="36"/>
      <c r="J34" s="39">
        <f t="shared" si="7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3"/>
        <v>0</v>
      </c>
      <c r="G35" s="38">
        <f t="shared" si="6"/>
        <v>0</v>
      </c>
      <c r="H35" s="38"/>
      <c r="I35" s="36"/>
      <c r="J35" s="39">
        <f t="shared" si="7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3"/>
        <v>0</v>
      </c>
      <c r="G36" s="38">
        <f t="shared" si="6"/>
        <v>0</v>
      </c>
      <c r="H36" s="38"/>
      <c r="I36" s="36"/>
      <c r="J36" s="39">
        <f t="shared" si="7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3"/>
        <v>0</v>
      </c>
      <c r="G37" s="38">
        <f t="shared" si="6"/>
        <v>0</v>
      </c>
      <c r="H37" s="38"/>
      <c r="I37" s="36"/>
      <c r="J37" s="39">
        <f t="shared" si="7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3"/>
        <v>0</v>
      </c>
      <c r="G38" s="38">
        <f t="shared" si="6"/>
        <v>0</v>
      </c>
      <c r="H38" s="38"/>
      <c r="I38" s="36"/>
      <c r="J38" s="39">
        <f t="shared" si="7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3"/>
        <v>0</v>
      </c>
      <c r="G39" s="38">
        <f t="shared" si="6"/>
        <v>0</v>
      </c>
      <c r="H39" s="38"/>
      <c r="I39" s="36"/>
      <c r="J39" s="39">
        <f t="shared" si="7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3"/>
        <v>0</v>
      </c>
      <c r="G40" s="38">
        <f t="shared" si="6"/>
        <v>0</v>
      </c>
      <c r="H40" s="38"/>
      <c r="I40" s="36"/>
      <c r="J40" s="39">
        <f t="shared" si="7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3"/>
        <v>0</v>
      </c>
      <c r="G41" s="38">
        <f t="shared" si="6"/>
        <v>0</v>
      </c>
      <c r="H41" s="38"/>
      <c r="I41" s="36"/>
      <c r="J41" s="39">
        <f t="shared" si="7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3"/>
        <v>0</v>
      </c>
      <c r="G42" s="38">
        <f t="shared" si="6"/>
        <v>0</v>
      </c>
      <c r="H42" s="38"/>
      <c r="I42" s="36"/>
      <c r="J42" s="39">
        <f t="shared" si="7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3"/>
        <v>0</v>
      </c>
      <c r="G43" s="38">
        <f t="shared" si="6"/>
        <v>0</v>
      </c>
      <c r="H43" s="38"/>
      <c r="I43" s="36"/>
      <c r="J43" s="39">
        <f t="shared" si="7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3"/>
        <v>0</v>
      </c>
      <c r="G44" s="38">
        <f t="shared" si="6"/>
        <v>0</v>
      </c>
      <c r="H44" s="38"/>
      <c r="I44" s="36"/>
      <c r="J44" s="39">
        <f t="shared" si="7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3"/>
        <v>0</v>
      </c>
      <c r="G45" s="38">
        <f t="shared" si="6"/>
        <v>0</v>
      </c>
      <c r="H45" s="38"/>
      <c r="I45" s="36"/>
      <c r="J45" s="39">
        <f t="shared" si="7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3"/>
        <v>0</v>
      </c>
      <c r="G46" s="38">
        <f t="shared" si="6"/>
        <v>0</v>
      </c>
      <c r="H46" s="38"/>
      <c r="I46" s="36"/>
      <c r="J46" s="39">
        <f t="shared" si="7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3"/>
        <v>0</v>
      </c>
      <c r="G47" s="38">
        <f t="shared" si="6"/>
        <v>0</v>
      </c>
      <c r="H47" s="38"/>
      <c r="I47" s="36"/>
      <c r="J47" s="39">
        <f t="shared" si="7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3"/>
        <v>0</v>
      </c>
      <c r="G48" s="38">
        <f t="shared" si="6"/>
        <v>0</v>
      </c>
      <c r="H48" s="38"/>
      <c r="I48" s="36"/>
      <c r="J48" s="39">
        <f t="shared" si="7"/>
        <v>0</v>
      </c>
      <c r="K48" s="39"/>
      <c r="L48" s="40"/>
    </row>
    <row r="49" spans="1:12" ht="15">
      <c r="A49" s="40"/>
      <c r="B49" s="40"/>
      <c r="C49" s="40"/>
      <c r="D49" s="40"/>
      <c r="E49" s="43"/>
      <c r="F49" s="37">
        <f t="shared" si="3"/>
        <v>0</v>
      </c>
      <c r="G49" s="38">
        <f t="shared" si="6"/>
        <v>0</v>
      </c>
      <c r="H49" s="38"/>
      <c r="I49" s="36"/>
      <c r="J49" s="39">
        <f t="shared" si="7"/>
        <v>0</v>
      </c>
      <c r="K49" s="39"/>
      <c r="L49" s="40"/>
    </row>
  </sheetData>
  <sheetProtection sheet="1"/>
  <protectedRanges>
    <protectedRange sqref="L13 L15:L49" name="Range3"/>
    <protectedRange sqref="I21:I49" name="Range2"/>
    <protectedRange sqref="E13:E49" name="Range1"/>
    <protectedRange sqref="L14" name="Range3_1"/>
    <protectedRange sqref="I13:I20" name="Range2_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4" max="9" man="1"/>
    <brk id="36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Dickey</vt:lpstr>
      <vt:lpstr>Sheet2</vt:lpstr>
      <vt:lpstr>Sheet3</vt:lpstr>
      <vt:lpstr>Dickey!Print_Area</vt:lpstr>
      <vt:lpstr>Dickey!Print_Titles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2023-07-06T01:06:42Z</dcterms:modified>
</cp:coreProperties>
</file>