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urleigh\"/>
    </mc:Choice>
  </mc:AlternateContent>
  <xr:revisionPtr revIDLastSave="0" documentId="13_ncr:1_{C8EAF49D-C53D-4259-B9D2-1E1045CE0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rleigh" sheetId="1" r:id="rId1"/>
    <sheet name="Sheet2" sheetId="2" r:id="rId2"/>
    <sheet name="Sheet3" sheetId="3" r:id="rId3"/>
  </sheets>
  <definedNames>
    <definedName name="_xlnm.Print_Area" localSheetId="0">Burleigh!$A$1:$L$49</definedName>
    <definedName name="_xlnm.Print_Titles" localSheetId="0">Burleigh!$1:$12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J20" i="1" s="1"/>
  <c r="F20" i="1"/>
  <c r="G36" i="1"/>
  <c r="J36" i="1" s="1"/>
  <c r="F36" i="1"/>
  <c r="G35" i="1"/>
  <c r="J35" i="1" s="1"/>
  <c r="F35" i="1"/>
  <c r="G34" i="1"/>
  <c r="J34" i="1" s="1"/>
  <c r="F34" i="1"/>
  <c r="G33" i="1"/>
  <c r="J33" i="1" s="1"/>
  <c r="F33" i="1"/>
  <c r="G32" i="1"/>
  <c r="J32" i="1" s="1"/>
  <c r="F32" i="1"/>
  <c r="G31" i="1"/>
  <c r="J31" i="1" s="1"/>
  <c r="F31" i="1"/>
  <c r="G30" i="1"/>
  <c r="J30" i="1" s="1"/>
  <c r="F30" i="1"/>
  <c r="G29" i="1"/>
  <c r="J29" i="1" s="1"/>
  <c r="F29" i="1"/>
  <c r="G28" i="1"/>
  <c r="J28" i="1" s="1"/>
  <c r="F28" i="1"/>
  <c r="G27" i="1"/>
  <c r="J27" i="1" s="1"/>
  <c r="F27" i="1"/>
  <c r="G26" i="1"/>
  <c r="J26" i="1" s="1"/>
  <c r="F26" i="1"/>
  <c r="G25" i="1"/>
  <c r="J25" i="1" s="1"/>
  <c r="F25" i="1"/>
  <c r="G24" i="1"/>
  <c r="J24" i="1" s="1"/>
  <c r="F24" i="1"/>
  <c r="G23" i="1"/>
  <c r="J23" i="1" s="1"/>
  <c r="F23" i="1"/>
  <c r="G22" i="1"/>
  <c r="J22" i="1" s="1"/>
  <c r="F22" i="1"/>
  <c r="G21" i="1"/>
  <c r="J21" i="1" s="1"/>
  <c r="F21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 s="1"/>
  <c r="F14" i="1"/>
  <c r="G13" i="1"/>
  <c r="J13" i="1" s="1"/>
  <c r="F13" i="1"/>
  <c r="F37" i="1"/>
  <c r="G37" i="1"/>
  <c r="J37" i="1"/>
  <c r="F38" i="1"/>
  <c r="G38" i="1"/>
  <c r="J38" i="1" s="1"/>
  <c r="F39" i="1"/>
  <c r="G39" i="1"/>
  <c r="J39" i="1"/>
  <c r="F40" i="1"/>
  <c r="G40" i="1"/>
  <c r="J40" i="1"/>
  <c r="F41" i="1"/>
  <c r="G41" i="1"/>
  <c r="J41" i="1"/>
  <c r="F42" i="1"/>
  <c r="G42" i="1"/>
  <c r="J42" i="1" s="1"/>
  <c r="F43" i="1"/>
  <c r="G43" i="1"/>
  <c r="J43" i="1"/>
  <c r="F44" i="1"/>
  <c r="G44" i="1"/>
  <c r="J44" i="1"/>
  <c r="F45" i="1"/>
  <c r="G45" i="1"/>
  <c r="J45" i="1"/>
  <c r="F46" i="1"/>
  <c r="G46" i="1"/>
  <c r="J46" i="1" s="1"/>
  <c r="F47" i="1"/>
  <c r="G47" i="1"/>
  <c r="J47" i="1"/>
  <c r="F48" i="1"/>
  <c r="G48" i="1"/>
  <c r="J48" i="1"/>
  <c r="F49" i="1"/>
  <c r="G49" i="1"/>
  <c r="J49" i="1"/>
</calcChain>
</file>

<file path=xl/sharedStrings.xml><?xml version="1.0" encoding="utf-8"?>
<sst xmlns="http://schemas.openxmlformats.org/spreadsheetml/2006/main" count="101" uniqueCount="72">
  <si>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</si>
  <si>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</si>
  <si>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</si>
  <si>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</si>
  <si>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</si>
  <si>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</si>
  <si>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</si>
  <si>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</si>
  <si>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</si>
  <si>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</si>
  <si>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</si>
  <si>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</si>
  <si>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</si>
  <si>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</si>
  <si>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</si>
  <si>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</si>
  <si>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</si>
  <si>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</si>
  <si>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</si>
  <si>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</si>
  <si>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</si>
  <si>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</si>
  <si>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</si>
  <si>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</si>
  <si>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</si>
  <si>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</si>
  <si>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137 - 75 - 14 - N2NE4</t>
  </si>
  <si>
    <t>A</t>
  </si>
  <si>
    <t>137 - 75 - 16 - SW4</t>
  </si>
  <si>
    <t>138 - 77 - 36 - SW4</t>
  </si>
  <si>
    <t>138 - 80 - 36 -E2NW4, NW4NW4, LOT 1</t>
  </si>
  <si>
    <t>138 - 80 - 36 - LOTS 2,3,4</t>
  </si>
  <si>
    <t>139 - 76 - 7 - NW4</t>
  </si>
  <si>
    <t>140 - 75 - 1 - S2NW4, LOTS 3,4</t>
  </si>
  <si>
    <t>140 - 76 - 27 - N2NE4, SW4NE4</t>
  </si>
  <si>
    <t>140 - 78 - 14 - NW4</t>
  </si>
  <si>
    <t>W</t>
  </si>
  <si>
    <t>140 - 78 - 18 - W2NE4</t>
  </si>
  <si>
    <t>N</t>
  </si>
  <si>
    <t>140 - 79 - 36 - NE4</t>
  </si>
  <si>
    <t>140 - 79 - 36 - NW4</t>
  </si>
  <si>
    <t>141 - 75 - 33 - SW4</t>
  </si>
  <si>
    <t>V</t>
  </si>
  <si>
    <t>141 - 77 - 2 - S2NW4, LOTS 3,4</t>
  </si>
  <si>
    <t>141 - 77 - 2 - SW4</t>
  </si>
  <si>
    <t>142 - 77 - 2 - S2NW4, LOT 4</t>
  </si>
  <si>
    <t>142 - 77 - 2 - SW4NE4</t>
  </si>
  <si>
    <t>143 - 77 - 4 - S2NW4, LOTS 3,4</t>
  </si>
  <si>
    <t>143 - 77 - 35 - SE4</t>
  </si>
  <si>
    <t>143 - 77 - 35 - SW4</t>
  </si>
  <si>
    <t>144 - 75 - 34 - SW4</t>
  </si>
  <si>
    <t>144 - 77 - 36 - SE4</t>
  </si>
  <si>
    <t>144 - 78 - 24 - SW4</t>
  </si>
  <si>
    <t>County of Burleigh</t>
  </si>
  <si>
    <t xml:space="preserve">County of Burleigh </t>
  </si>
  <si>
    <t>140 - 76 - 10 - SE4</t>
  </si>
  <si>
    <t>54/26/BR</t>
  </si>
  <si>
    <t>54/06/BR</t>
  </si>
  <si>
    <t>41/06/ST</t>
  </si>
  <si>
    <t>38/01/BI</t>
  </si>
  <si>
    <t>35/35/ST</t>
  </si>
  <si>
    <t>20/26/ST</t>
  </si>
  <si>
    <t>17/35/ST</t>
  </si>
  <si>
    <t>26/33/BI</t>
  </si>
  <si>
    <t>25/25/BI</t>
  </si>
  <si>
    <t>22/26/CW</t>
  </si>
  <si>
    <t>8/28/CW</t>
  </si>
  <si>
    <t>27/28/CW</t>
  </si>
  <si>
    <t>7/28/CW</t>
  </si>
  <si>
    <t>4/28/CW</t>
  </si>
  <si>
    <t>12/28/CW</t>
  </si>
  <si>
    <t>06/SW/SW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</si>
</sst>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vantGarde"/>
    </font>
    <font>
      <sz val="12"/>
      <name val="MS Sans Serif"/>
    </font>
    <font>
      <b/>
      <sz val="12"/>
      <name val="MS Sans Serif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Helvit"/>
    </font>
    <font>
      <sz val="12"/>
      <name val="Helvit"/>
    </font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3" fontId="21" fillId="0" borderId="0"/>
    <xf numFmtId="3" fontId="21" fillId="0" borderId="0"/>
    <xf numFmtId="3" fontId="19" fillId="0" borderId="0"/>
    <xf numFmtId="3" fontId="21" fillId="0" borderId="0"/>
    <xf numFmtId="3" fontId="19" fillId="0" borderId="0"/>
    <xf numFmtId="3" fontId="19" fillId="0" borderId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8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7" fillId="0" borderId="0"/>
    <xf numFmtId="0" fontId="26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2" fontId="22" fillId="4" borderId="1" applyFill="0" applyAlignment="0">
      <alignment vertical="top"/>
      <protection locked="0"/>
    </xf>
    <xf numFmtId="2" fontId="22" fillId="4" borderId="1" applyFont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7" fontId="7" fillId="0" borderId="0" xfId="0" applyNumberFormat="1" applyFont="1" applyAlignment="1">
      <alignment horizontal="centerContinuous"/>
    </xf>
    <xf numFmtId="7" fontId="7" fillId="0" borderId="0" xfId="0" applyNumberFormat="1" applyFont="1"/>
    <xf numFmtId="6" fontId="7" fillId="0" borderId="0" xfId="0" applyNumberFormat="1" applyFont="1"/>
    <xf numFmtId="49" fontId="7" fillId="0" borderId="0" xfId="0" applyNumberFormat="1" applyFont="1" applyAlignment="1">
      <alignment horizontal="centerContinuous" wrapTex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Continuous"/>
    </xf>
    <xf numFmtId="0" fontId="9" fillId="0" borderId="0" xfId="0" applyFont="1"/>
    <xf numFmtId="7" fontId="9" fillId="0" borderId="0" xfId="0" applyNumberFormat="1" applyFont="1"/>
    <xf numFmtId="6" fontId="9" fillId="0" borderId="0" xfId="0" applyNumberFormat="1" applyFont="1"/>
    <xf numFmtId="2" fontId="9" fillId="0" borderId="0" xfId="0" applyNumberFormat="1" applyFont="1"/>
    <xf numFmtId="49" fontId="9" fillId="0" borderId="0" xfId="0" applyNumberFormat="1" applyFont="1" applyAlignment="1">
      <alignment horizontal="centerContinuous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Continuous"/>
    </xf>
    <xf numFmtId="2" fontId="7" fillId="0" borderId="0" xfId="0" applyNumberFormat="1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Continuous" vertical="center" wrapText="1"/>
    </xf>
    <xf numFmtId="7" fontId="7" fillId="2" borderId="2" xfId="0" applyNumberFormat="1" applyFont="1" applyFill="1" applyBorder="1" applyAlignment="1">
      <alignment horizontal="centerContinuous"/>
    </xf>
    <xf numFmtId="49" fontId="7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7" fillId="2" borderId="4" xfId="0" applyNumberFormat="1" applyFont="1" applyFill="1" applyBorder="1" applyAlignment="1">
      <alignment horizontal="centerContinuous"/>
    </xf>
    <xf numFmtId="49" fontId="7" fillId="2" borderId="5" xfId="0" applyNumberFormat="1" applyFont="1" applyFill="1" applyBorder="1" applyAlignment="1">
      <alignment horizontal="centerContinuous" wrapText="1"/>
    </xf>
    <xf numFmtId="0" fontId="13" fillId="0" borderId="0" xfId="0" applyFont="1" applyAlignment="1">
      <alignment horizontal="left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Continuous" wrapText="1"/>
    </xf>
    <xf numFmtId="7" fontId="14" fillId="0" borderId="1" xfId="0" applyNumberFormat="1" applyFont="1" applyBorder="1"/>
    <xf numFmtId="8" fontId="14" fillId="0" borderId="1" xfId="0" applyNumberFormat="1" applyFont="1" applyBorder="1"/>
    <xf numFmtId="164" fontId="14" fillId="0" borderId="1" xfId="7" applyNumberFormat="1" applyFont="1" applyBorder="1"/>
    <xf numFmtId="0" fontId="14" fillId="0" borderId="1" xfId="0" applyFont="1" applyBorder="1"/>
    <xf numFmtId="0" fontId="14" fillId="0" borderId="0" xfId="0" applyFont="1"/>
    <xf numFmtId="0" fontId="13" fillId="0" borderId="0" xfId="0" applyFont="1" applyAlignment="1">
      <alignment horizontal="left"/>
    </xf>
    <xf numFmtId="0" fontId="14" fillId="0" borderId="1" xfId="0" applyFont="1" applyBorder="1" applyProtection="1">
      <protection hidden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Continuous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7" fontId="15" fillId="0" borderId="1" xfId="0" applyNumberFormat="1" applyFont="1" applyBorder="1" applyAlignment="1">
      <alignment horizontal="center" vertical="center" wrapText="1"/>
    </xf>
    <xf numFmtId="6" fontId="15" fillId="0" borderId="1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Continuous"/>
    </xf>
    <xf numFmtId="0" fontId="10" fillId="2" borderId="7" xfId="0" applyFont="1" applyFill="1" applyBorder="1" applyAlignment="1">
      <alignment horizontal="centerContinuous"/>
    </xf>
    <xf numFmtId="0" fontId="7" fillId="2" borderId="2" xfId="0" applyFont="1" applyFill="1" applyBorder="1" applyAlignment="1">
      <alignment horizontal="centerContinuous"/>
    </xf>
    <xf numFmtId="7" fontId="7" fillId="2" borderId="3" xfId="0" applyNumberFormat="1" applyFont="1" applyFill="1" applyBorder="1" applyAlignment="1">
      <alignment horizontal="centerContinuous"/>
    </xf>
    <xf numFmtId="7" fontId="10" fillId="2" borderId="6" xfId="0" applyNumberFormat="1" applyFont="1" applyFill="1" applyBorder="1" applyAlignment="1">
      <alignment horizontal="centerContinuous"/>
    </xf>
    <xf numFmtId="6" fontId="7" fillId="2" borderId="2" xfId="0" applyNumberFormat="1" applyFont="1" applyFill="1" applyBorder="1" applyAlignment="1">
      <alignment horizontal="centerContinuous"/>
    </xf>
    <xf numFmtId="2" fontId="7" fillId="2" borderId="2" xfId="0" applyNumberFormat="1" applyFont="1" applyFill="1" applyBorder="1" applyAlignment="1">
      <alignment horizontal="centerContinuous"/>
    </xf>
    <xf numFmtId="0" fontId="10" fillId="2" borderId="8" xfId="0" applyFont="1" applyFill="1" applyBorder="1" applyAlignment="1">
      <alignment horizontal="centerContinuous"/>
    </xf>
    <xf numFmtId="0" fontId="10" fillId="2" borderId="9" xfId="0" applyFont="1" applyFill="1" applyBorder="1" applyAlignment="1">
      <alignment horizontal="centerContinuous"/>
    </xf>
    <xf numFmtId="0" fontId="7" fillId="2" borderId="4" xfId="0" applyFont="1" applyFill="1" applyBorder="1" applyAlignment="1">
      <alignment horizontal="centerContinuous"/>
    </xf>
    <xf numFmtId="7" fontId="7" fillId="2" borderId="5" xfId="0" applyNumberFormat="1" applyFont="1" applyFill="1" applyBorder="1" applyAlignment="1">
      <alignment horizontal="centerContinuous"/>
    </xf>
    <xf numFmtId="7" fontId="10" fillId="2" borderId="8" xfId="0" applyNumberFormat="1" applyFont="1" applyFill="1" applyBorder="1" applyAlignment="1">
      <alignment horizontal="centerContinuous"/>
    </xf>
    <xf numFmtId="6" fontId="7" fillId="2" borderId="4" xfId="0" applyNumberFormat="1" applyFont="1" applyFill="1" applyBorder="1" applyAlignment="1">
      <alignment horizontal="centerContinuous"/>
    </xf>
    <xf numFmtId="2" fontId="7" fillId="2" borderId="4" xfId="0" applyNumberFormat="1" applyFont="1" applyFill="1" applyBorder="1" applyAlignment="1">
      <alignment horizontal="centerContinuous"/>
    </xf>
    <xf numFmtId="0" fontId="9" fillId="0" borderId="1" xfId="0" applyFont="1" applyBorder="1" applyAlignment="1">
      <alignment wrapText="1"/>
    </xf>
    <xf numFmtId="0" fontId="16" fillId="0" borderId="1" xfId="0" applyFont="1" applyBorder="1"/>
    <xf numFmtId="0" fontId="9" fillId="0" borderId="1" xfId="0" applyFont="1" applyBorder="1"/>
    <xf numFmtId="7" fontId="9" fillId="0" borderId="1" xfId="0" applyNumberFormat="1" applyFont="1" applyBorder="1"/>
    <xf numFmtId="8" fontId="9" fillId="0" borderId="1" xfId="0" applyNumberFormat="1" applyFont="1" applyBorder="1"/>
    <xf numFmtId="44" fontId="17" fillId="0" borderId="1" xfId="7" applyFont="1" applyBorder="1"/>
    <xf numFmtId="1" fontId="14" fillId="0" borderId="1" xfId="47" applyNumberFormat="1" applyFont="1" applyBorder="1"/>
    <xf numFmtId="2" fontId="28" fillId="0" borderId="10" xfId="54" applyNumberFormat="1" applyFont="1" applyBorder="1" applyAlignment="1" applyProtection="1">
      <alignment horizontal="center"/>
      <protection locked="0"/>
    </xf>
    <xf numFmtId="7" fontId="17" fillId="0" borderId="1" xfId="54" applyNumberFormat="1" applyFont="1" applyBorder="1"/>
    <xf numFmtId="7" fontId="9" fillId="0" borderId="11" xfId="0" applyNumberFormat="1" applyFont="1" applyBorder="1"/>
    <xf numFmtId="44" fontId="17" fillId="0" borderId="12" xfId="7" applyFont="1" applyBorder="1"/>
    <xf numFmtId="6" fontId="11" fillId="0" borderId="13" xfId="0" applyNumberFormat="1" applyFont="1" applyBorder="1" applyAlignment="1">
      <alignment horizontal="center"/>
    </xf>
    <xf numFmtId="6" fontId="15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3" fillId="0" borderId="0" xfId="0" applyFont="1"/>
    <xf numFmtId="8" fontId="24" fillId="0" borderId="1" xfId="0" applyNumberFormat="1" applyFont="1" applyBorder="1"/>
    <xf numFmtId="164" fontId="9" fillId="0" borderId="1" xfId="0" applyNumberFormat="1" applyFont="1" applyBorder="1"/>
    <xf numFmtId="164" fontId="9" fillId="0" borderId="0" xfId="0" applyNumberFormat="1" applyFont="1"/>
    <xf numFmtId="164" fontId="24" fillId="0" borderId="1" xfId="0" applyNumberFormat="1" applyFont="1" applyBorder="1"/>
    <xf numFmtId="164" fontId="23" fillId="0" borderId="0" xfId="0" applyNumberFormat="1" applyFont="1"/>
    <xf numFmtId="165" fontId="9" fillId="0" borderId="1" xfId="0" applyNumberFormat="1" applyFont="1" applyBorder="1"/>
    <xf numFmtId="2" fontId="9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/>
  </cellXfs>
  <cellStyles count="77">
    <cellStyle name="Comma0" xfId="1" xr:uid="{00000000-0005-0000-0000-000000000000}"/>
    <cellStyle name="Comma0 2" xfId="2" xr:uid="{00000000-0005-0000-0000-000001000000}"/>
    <cellStyle name="Comma0 2 2" xfId="3" xr:uid="{00000000-0005-0000-0000-000002000000}"/>
    <cellStyle name="Comma0 3" xfId="4" xr:uid="{00000000-0005-0000-0000-000003000000}"/>
    <cellStyle name="Comma0 3 2" xfId="5" xr:uid="{00000000-0005-0000-0000-000004000000}"/>
    <cellStyle name="Comma0 4" xfId="6" xr:uid="{00000000-0005-0000-0000-000005000000}"/>
    <cellStyle name="Currency" xfId="7" builtinId="4"/>
    <cellStyle name="Currency 176" xfId="8" xr:uid="{00000000-0005-0000-0000-000007000000}"/>
    <cellStyle name="Currency 176 2" xfId="9" xr:uid="{00000000-0005-0000-0000-000008000000}"/>
    <cellStyle name="Currency 177" xfId="10" xr:uid="{00000000-0005-0000-0000-000009000000}"/>
    <cellStyle name="Currency 177 2" xfId="11" xr:uid="{00000000-0005-0000-0000-00000A000000}"/>
    <cellStyle name="Currency 2 2" xfId="12" xr:uid="{00000000-0005-0000-0000-00000B000000}"/>
    <cellStyle name="Currency 2 2 2" xfId="13" xr:uid="{00000000-0005-0000-0000-00000C000000}"/>
    <cellStyle name="Currency 2 3" xfId="14" xr:uid="{00000000-0005-0000-0000-00000D000000}"/>
    <cellStyle name="Currency 2 3 2" xfId="15" xr:uid="{00000000-0005-0000-0000-00000E000000}"/>
    <cellStyle name="Currency 2 4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3 4" xfId="22" xr:uid="{00000000-0005-0000-0000-000015000000}"/>
    <cellStyle name="Currency 4" xfId="23" xr:uid="{00000000-0005-0000-0000-000016000000}"/>
    <cellStyle name="Currency 4 2" xfId="67" xr:uid="{A8CB89C4-1E0C-492B-BA8E-C07C7E01FDEF}"/>
    <cellStyle name="Currency 4 3" xfId="70" xr:uid="{6EE8B04B-ADCA-465F-8A9D-674F3342EA32}"/>
    <cellStyle name="Currency 4 4" xfId="73" xr:uid="{E8A544D5-E702-4182-B1A0-A302B76C4A55}"/>
    <cellStyle name="Currency 4 5" xfId="75" xr:uid="{0E70C993-4C2C-4606-A974-8BB82E3CA017}"/>
    <cellStyle name="Currency 5" xfId="24" xr:uid="{00000000-0005-0000-0000-000017000000}"/>
    <cellStyle name="Currency 5 2" xfId="68" xr:uid="{B7031121-B0B6-48B2-8119-3D538E63BA49}"/>
    <cellStyle name="Currency 5 3" xfId="71" xr:uid="{BF6629D4-4BD5-472A-B1B8-53DC54478386}"/>
    <cellStyle name="Normal" xfId="0" builtinId="0"/>
    <cellStyle name="Normal 10" xfId="25" xr:uid="{00000000-0005-0000-0000-000019000000}"/>
    <cellStyle name="Normal 10 2" xfId="26" xr:uid="{00000000-0005-0000-0000-00001A000000}"/>
    <cellStyle name="Normal 110" xfId="27" xr:uid="{00000000-0005-0000-0000-00001B000000}"/>
    <cellStyle name="Normal 110 2" xfId="28" xr:uid="{00000000-0005-0000-0000-00001C000000}"/>
    <cellStyle name="Normal 118" xfId="29" xr:uid="{00000000-0005-0000-0000-00001D000000}"/>
    <cellStyle name="Normal 118 2" xfId="30" xr:uid="{00000000-0005-0000-0000-00001E000000}"/>
    <cellStyle name="Normal 121" xfId="31" xr:uid="{00000000-0005-0000-0000-00001F000000}"/>
    <cellStyle name="Normal 121 2" xfId="32" xr:uid="{00000000-0005-0000-0000-000020000000}"/>
    <cellStyle name="Normal 129" xfId="33" xr:uid="{00000000-0005-0000-0000-000021000000}"/>
    <cellStyle name="Normal 129 2" xfId="34" xr:uid="{00000000-0005-0000-0000-000022000000}"/>
    <cellStyle name="Normal 131" xfId="35" xr:uid="{00000000-0005-0000-0000-000023000000}"/>
    <cellStyle name="Normal 131 2" xfId="36" xr:uid="{00000000-0005-0000-0000-000024000000}"/>
    <cellStyle name="Normal 152" xfId="37" xr:uid="{00000000-0005-0000-0000-000025000000}"/>
    <cellStyle name="Normal 152 2" xfId="38" xr:uid="{00000000-0005-0000-0000-000026000000}"/>
    <cellStyle name="Normal 160" xfId="39" xr:uid="{00000000-0005-0000-0000-000027000000}"/>
    <cellStyle name="Normal 160 2" xfId="40" xr:uid="{00000000-0005-0000-0000-000028000000}"/>
    <cellStyle name="Normal 163" xfId="41" xr:uid="{00000000-0005-0000-0000-000029000000}"/>
    <cellStyle name="Normal 163 2" xfId="42" xr:uid="{00000000-0005-0000-0000-00002A000000}"/>
    <cellStyle name="Normal 176" xfId="43" xr:uid="{00000000-0005-0000-0000-00002B000000}"/>
    <cellStyle name="Normal 176 2" xfId="44" xr:uid="{00000000-0005-0000-0000-00002C000000}"/>
    <cellStyle name="Normal 177" xfId="45" xr:uid="{00000000-0005-0000-0000-00002D000000}"/>
    <cellStyle name="Normal 177 2" xfId="46" xr:uid="{00000000-0005-0000-0000-00002E000000}"/>
    <cellStyle name="Normal 2" xfId="47" xr:uid="{00000000-0005-0000-0000-00002F000000}"/>
    <cellStyle name="Normal 2 2" xfId="48" xr:uid="{00000000-0005-0000-0000-000030000000}"/>
    <cellStyle name="Normal 2 2 2" xfId="49" xr:uid="{00000000-0005-0000-0000-000031000000}"/>
    <cellStyle name="Normal 2 3" xfId="50" xr:uid="{00000000-0005-0000-0000-000032000000}"/>
    <cellStyle name="Normal 21" xfId="51" xr:uid="{00000000-0005-0000-0000-000033000000}"/>
    <cellStyle name="Normal 21 2" xfId="52" xr:uid="{00000000-0005-0000-0000-000034000000}"/>
    <cellStyle name="Normal 3" xfId="53" xr:uid="{00000000-0005-0000-0000-000035000000}"/>
    <cellStyle name="Normal 3 2" xfId="54" xr:uid="{00000000-0005-0000-0000-000036000000}"/>
    <cellStyle name="Normal 3 3" xfId="69" xr:uid="{8B89939C-1AC1-4EE1-B409-46FB1C1014FD}"/>
    <cellStyle name="Normal 3 4" xfId="72" xr:uid="{C130B3C3-9ECE-4D27-AA3D-6CD2236F74BB}"/>
    <cellStyle name="Normal 3 5" xfId="74" xr:uid="{456D087D-149A-457A-900E-ACE9C92EF8C4}"/>
    <cellStyle name="Normal 3 6" xfId="76" xr:uid="{4D5ED56B-C3E9-4F3C-AC87-02EDB75DD13F}"/>
    <cellStyle name="Normal 33" xfId="55" xr:uid="{00000000-0005-0000-0000-000037000000}"/>
    <cellStyle name="Normal 33 2" xfId="56" xr:uid="{00000000-0005-0000-0000-000038000000}"/>
    <cellStyle name="Normal 46" xfId="57" xr:uid="{00000000-0005-0000-0000-000039000000}"/>
    <cellStyle name="Normal 46 2" xfId="58" xr:uid="{00000000-0005-0000-0000-00003A000000}"/>
    <cellStyle name="Normal 5" xfId="59" xr:uid="{00000000-0005-0000-0000-00003B000000}"/>
    <cellStyle name="Normal 5 2" xfId="60" xr:uid="{00000000-0005-0000-0000-00003C000000}"/>
    <cellStyle name="Normal 52" xfId="61" xr:uid="{00000000-0005-0000-0000-00003D000000}"/>
    <cellStyle name="Normal 52 2" xfId="62" xr:uid="{00000000-0005-0000-0000-00003E000000}"/>
    <cellStyle name="Normal 84" xfId="63" xr:uid="{00000000-0005-0000-0000-00003F000000}"/>
    <cellStyle name="Normal 84 2" xfId="64" xr:uid="{00000000-0005-0000-0000-000040000000}"/>
    <cellStyle name="Style 1" xfId="65" xr:uid="{00000000-0005-0000-0000-000041000000}"/>
    <cellStyle name="Style 2" xfId="66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9"/>
  <sheetViews>
    <sheetView tabSelected="1" topLeftCell="A9" zoomScaleNormal="100" workbookViewId="0">
      <selection activeCell="I13" sqref="I13:I36"/>
    </sheetView>
  </sheetViews>
  <sheetFormatPr defaultRowHeight="12.75"/>
  <cols>
    <col min="1" max="1" width="50.85546875" customWidth="1"/>
    <col min="2" max="2" width="13.28515625" hidden="1" customWidth="1"/>
    <col min="3" max="5" width="18.7109375" customWidth="1"/>
    <col min="6" max="7" width="21.28515625" customWidth="1"/>
    <col min="8" max="8" width="4.140625" hidden="1" customWidth="1"/>
    <col min="9" max="9" width="26" customWidth="1"/>
    <col min="10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82" t="s">
        <v>0</v>
      </c>
      <c r="B1" s="83"/>
      <c r="C1" s="83"/>
      <c r="D1" s="83"/>
      <c r="E1" s="83"/>
      <c r="F1" s="4"/>
      <c r="G1" s="5"/>
      <c r="H1" s="5"/>
      <c r="I1" s="5"/>
      <c r="J1" s="1"/>
      <c r="K1" s="1"/>
      <c r="L1" s="4"/>
      <c r="M1" s="4"/>
      <c r="N1" s="6"/>
    </row>
    <row r="2" spans="1:14" ht="15.75">
      <c r="A2" s="82" t="s">
        <v>1</v>
      </c>
      <c r="B2" s="83"/>
      <c r="C2" s="83"/>
      <c r="D2" s="83"/>
      <c r="E2" s="83"/>
      <c r="F2" s="4"/>
      <c r="G2" s="5"/>
      <c r="H2" s="5"/>
      <c r="I2" s="5"/>
      <c r="J2" s="1"/>
      <c r="K2" s="1"/>
      <c r="L2" s="4"/>
      <c r="M2" s="4"/>
      <c r="N2" s="6"/>
    </row>
    <row r="3" spans="1:14" ht="15.75">
      <c r="A3" s="82" t="s">
        <v>2</v>
      </c>
      <c r="B3" s="83"/>
      <c r="C3" s="83"/>
      <c r="D3" s="83"/>
      <c r="E3" s="83"/>
      <c r="F3" s="4"/>
      <c r="G3" s="5"/>
      <c r="H3" s="5"/>
      <c r="I3" s="5"/>
      <c r="L3" s="4"/>
      <c r="M3" s="4"/>
      <c r="N3" s="6"/>
    </row>
    <row r="4" spans="1:14" ht="12.75" customHeight="1">
      <c r="A4" s="7"/>
      <c r="B4" s="7"/>
      <c r="C4" s="2"/>
      <c r="D4" s="2"/>
      <c r="E4" s="3"/>
      <c r="F4" s="4"/>
      <c r="G4" s="5"/>
      <c r="H4" s="5"/>
      <c r="I4" s="5"/>
      <c r="J4" s="7"/>
      <c r="K4" s="7"/>
      <c r="L4" s="4"/>
      <c r="M4" s="4"/>
      <c r="N4" s="6"/>
    </row>
    <row r="5" spans="1:14" ht="12.75" customHeight="1">
      <c r="A5" s="8"/>
      <c r="B5" s="9"/>
      <c r="C5" s="10"/>
      <c r="D5" s="10"/>
      <c r="E5" s="4"/>
      <c r="F5" s="4"/>
      <c r="G5" s="5"/>
      <c r="H5" s="5"/>
      <c r="I5" s="5"/>
      <c r="J5" s="11"/>
      <c r="K5" s="11"/>
      <c r="L5" s="4"/>
      <c r="M5" s="4"/>
      <c r="N5" s="6"/>
    </row>
    <row r="6" spans="1:14" ht="15.75">
      <c r="A6" s="27" t="s">
        <v>53</v>
      </c>
      <c r="B6" s="10"/>
      <c r="C6" s="12"/>
      <c r="D6" s="12"/>
      <c r="E6" s="13"/>
      <c r="F6" s="38" t="s">
        <v>54</v>
      </c>
      <c r="G6" s="14"/>
      <c r="H6" s="14"/>
      <c r="I6" s="14"/>
      <c r="J6" s="15"/>
      <c r="K6" s="15"/>
      <c r="L6" s="13"/>
      <c r="M6" s="13"/>
      <c r="N6" s="16" t="s">
        <v>3</v>
      </c>
    </row>
    <row r="7" spans="1:14" ht="16.5" thickBot="1">
      <c r="A7" s="17"/>
      <c r="B7" s="10"/>
      <c r="C7" s="12"/>
      <c r="D7" s="12"/>
      <c r="E7" s="13"/>
      <c r="F7" s="13"/>
      <c r="G7" s="14"/>
      <c r="H7" s="14"/>
      <c r="I7" s="14"/>
      <c r="J7" s="15"/>
      <c r="K7" s="15"/>
      <c r="L7" s="13"/>
      <c r="M7" s="13"/>
      <c r="N7" s="16"/>
    </row>
    <row r="8" spans="1:14" s="24" customFormat="1" ht="15.75">
      <c r="A8" s="46" t="s">
        <v>4</v>
      </c>
      <c r="B8" s="47"/>
      <c r="C8" s="48"/>
      <c r="D8" s="48"/>
      <c r="E8" s="49"/>
      <c r="F8" s="50" t="s">
        <v>5</v>
      </c>
      <c r="G8" s="51"/>
      <c r="H8" s="51"/>
      <c r="I8" s="51"/>
      <c r="J8" s="52"/>
      <c r="K8" s="52"/>
      <c r="L8" s="22"/>
      <c r="M8" s="22"/>
      <c r="N8" s="23"/>
    </row>
    <row r="9" spans="1:14" s="24" customFormat="1" ht="16.5" thickBot="1">
      <c r="A9" s="53" t="s">
        <v>6</v>
      </c>
      <c r="B9" s="54"/>
      <c r="C9" s="55"/>
      <c r="D9" s="55"/>
      <c r="E9" s="56"/>
      <c r="F9" s="57" t="s">
        <v>7</v>
      </c>
      <c r="G9" s="58"/>
      <c r="H9" s="58"/>
      <c r="I9" s="58"/>
      <c r="J9" s="59"/>
      <c r="K9" s="59"/>
      <c r="L9" s="25"/>
      <c r="M9" s="25"/>
      <c r="N9" s="26"/>
    </row>
    <row r="10" spans="1:14" ht="15.75">
      <c r="A10" s="18"/>
      <c r="B10" s="19"/>
      <c r="C10" s="10"/>
      <c r="D10" s="10"/>
      <c r="E10" s="4"/>
      <c r="F10" s="4"/>
      <c r="G10" s="5"/>
      <c r="H10" s="5"/>
      <c r="I10" s="5"/>
      <c r="J10" s="20"/>
      <c r="K10" s="20"/>
      <c r="L10" s="4"/>
      <c r="M10" s="4"/>
      <c r="N10" s="6"/>
    </row>
    <row r="11" spans="1:14" ht="64.5" customHeight="1">
      <c r="A11" s="40" t="s">
        <v>8</v>
      </c>
      <c r="B11" s="41"/>
      <c r="C11" s="42" t="s">
        <v>9</v>
      </c>
      <c r="D11" s="42" t="s">
        <v>10</v>
      </c>
      <c r="E11" s="43" t="s">
        <v>11</v>
      </c>
      <c r="F11" s="44" t="s">
        <v>12</v>
      </c>
      <c r="G11" s="45" t="s">
        <v>13</v>
      </c>
      <c r="H11" s="45"/>
      <c r="I11" s="72" t="s">
        <v>14</v>
      </c>
      <c r="J11" s="44" t="s">
        <v>15</v>
      </c>
      <c r="K11" s="44"/>
      <c r="L11" s="43" t="s">
        <v>16</v>
      </c>
      <c r="M11" s="21" t="s">
        <v>16</v>
      </c>
    </row>
    <row r="12" spans="1:14">
      <c r="A12" s="28" t="s">
        <v>17</v>
      </c>
      <c r="B12" s="29"/>
      <c r="C12" s="29" t="s">
        <v>18</v>
      </c>
      <c r="D12" s="29" t="s">
        <v>19</v>
      </c>
      <c r="E12" s="30" t="s">
        <v>20</v>
      </c>
      <c r="F12" s="30" t="s">
        <v>21</v>
      </c>
      <c r="G12" s="31" t="s">
        <v>22</v>
      </c>
      <c r="H12" s="31"/>
      <c r="I12" s="71" t="s">
        <v>23</v>
      </c>
      <c r="J12" s="30" t="s">
        <v>24</v>
      </c>
      <c r="K12" s="30"/>
      <c r="L12" s="30" t="s">
        <v>25</v>
      </c>
      <c r="M12" s="32" t="s">
        <v>25</v>
      </c>
    </row>
    <row r="13" spans="1:14" s="37" customFormat="1" ht="15.75">
      <c r="A13" s="60" t="s">
        <v>26</v>
      </c>
      <c r="B13" s="61">
        <v>800040</v>
      </c>
      <c r="C13" s="62">
        <v>80</v>
      </c>
      <c r="D13" s="66">
        <v>33</v>
      </c>
      <c r="E13" s="68"/>
      <c r="F13" s="63">
        <f t="shared" ref="F13:F36" si="0">E13*0.5</f>
        <v>0</v>
      </c>
      <c r="G13" s="64">
        <f t="shared" ref="G13:G36" si="1">ROUND(E13*0.5*0.1,0)</f>
        <v>0</v>
      </c>
      <c r="H13" s="69"/>
      <c r="I13" s="81"/>
      <c r="J13" s="70">
        <f t="shared" ref="J13:J49" si="2">ROUND(G13*I13/1000,2)</f>
        <v>0</v>
      </c>
      <c r="K13" s="63" t="s">
        <v>27</v>
      </c>
      <c r="L13" s="67" t="s">
        <v>56</v>
      </c>
    </row>
    <row r="14" spans="1:14" s="37" customFormat="1" ht="15.75">
      <c r="A14" s="60" t="s">
        <v>28</v>
      </c>
      <c r="B14" s="61">
        <v>800080</v>
      </c>
      <c r="C14" s="62">
        <v>160</v>
      </c>
      <c r="D14" s="66">
        <v>67</v>
      </c>
      <c r="E14" s="68"/>
      <c r="F14" s="63">
        <f t="shared" si="0"/>
        <v>0</v>
      </c>
      <c r="G14" s="64">
        <f t="shared" si="1"/>
        <v>0</v>
      </c>
      <c r="H14" s="69"/>
      <c r="I14" s="81"/>
      <c r="J14" s="70">
        <f t="shared" si="2"/>
        <v>0</v>
      </c>
      <c r="K14" s="63" t="s">
        <v>27</v>
      </c>
      <c r="L14" s="67" t="s">
        <v>57</v>
      </c>
    </row>
    <row r="15" spans="1:14" s="37" customFormat="1" ht="15.75">
      <c r="A15" s="60" t="s">
        <v>29</v>
      </c>
      <c r="B15" s="61">
        <v>801800</v>
      </c>
      <c r="C15" s="62">
        <v>158.84</v>
      </c>
      <c r="D15" s="66">
        <v>66</v>
      </c>
      <c r="E15" s="68"/>
      <c r="F15" s="63">
        <f t="shared" si="0"/>
        <v>0</v>
      </c>
      <c r="G15" s="64">
        <f t="shared" si="1"/>
        <v>0</v>
      </c>
      <c r="H15" s="69"/>
      <c r="I15" s="81"/>
      <c r="J15" s="70">
        <f t="shared" si="2"/>
        <v>0</v>
      </c>
      <c r="K15" s="63" t="s">
        <v>27</v>
      </c>
      <c r="L15" s="67" t="s">
        <v>58</v>
      </c>
    </row>
    <row r="16" spans="1:14" s="37" customFormat="1" ht="15.75">
      <c r="A16" s="60" t="s">
        <v>30</v>
      </c>
      <c r="B16" s="61">
        <v>802280</v>
      </c>
      <c r="C16" s="62">
        <v>159.82</v>
      </c>
      <c r="D16" s="66">
        <v>56.02</v>
      </c>
      <c r="E16" s="68"/>
      <c r="F16" s="63">
        <f t="shared" si="0"/>
        <v>0</v>
      </c>
      <c r="G16" s="64">
        <f t="shared" si="1"/>
        <v>0</v>
      </c>
      <c r="H16" s="69"/>
      <c r="I16" s="81"/>
      <c r="J16" s="70">
        <f t="shared" si="2"/>
        <v>0</v>
      </c>
      <c r="K16" s="63" t="s">
        <v>27</v>
      </c>
      <c r="L16" s="67" t="s">
        <v>59</v>
      </c>
    </row>
    <row r="17" spans="1:12" s="37" customFormat="1" ht="15.75">
      <c r="A17" s="60" t="s">
        <v>31</v>
      </c>
      <c r="B17" s="61">
        <v>802300</v>
      </c>
      <c r="C17" s="62">
        <v>72.58</v>
      </c>
      <c r="D17" s="66">
        <v>41.65</v>
      </c>
      <c r="E17" s="68"/>
      <c r="F17" s="63">
        <f t="shared" si="0"/>
        <v>0</v>
      </c>
      <c r="G17" s="64">
        <f t="shared" si="1"/>
        <v>0</v>
      </c>
      <c r="H17" s="69"/>
      <c r="I17" s="81"/>
      <c r="J17" s="70">
        <f t="shared" si="2"/>
        <v>0</v>
      </c>
      <c r="K17" s="63" t="s">
        <v>27</v>
      </c>
      <c r="L17" s="67" t="s">
        <v>59</v>
      </c>
    </row>
    <row r="18" spans="1:12" s="37" customFormat="1" ht="15.75">
      <c r="A18" s="60" t="s">
        <v>32</v>
      </c>
      <c r="B18" s="61">
        <v>802540</v>
      </c>
      <c r="C18" s="62">
        <v>154.74</v>
      </c>
      <c r="D18" s="66">
        <v>120</v>
      </c>
      <c r="E18" s="68"/>
      <c r="F18" s="63">
        <f t="shared" si="0"/>
        <v>0</v>
      </c>
      <c r="G18" s="64">
        <f t="shared" si="1"/>
        <v>0</v>
      </c>
      <c r="H18" s="69"/>
      <c r="I18" s="81"/>
      <c r="J18" s="70">
        <f t="shared" si="2"/>
        <v>0</v>
      </c>
      <c r="K18" s="63" t="s">
        <v>27</v>
      </c>
      <c r="L18" s="67" t="s">
        <v>60</v>
      </c>
    </row>
    <row r="19" spans="1:12" s="37" customFormat="1" ht="15.75">
      <c r="A19" s="60" t="s">
        <v>33</v>
      </c>
      <c r="B19" s="61">
        <v>803510</v>
      </c>
      <c r="C19" s="62">
        <v>173.63</v>
      </c>
      <c r="D19" s="66">
        <v>128</v>
      </c>
      <c r="E19" s="68"/>
      <c r="F19" s="63">
        <f t="shared" si="0"/>
        <v>0</v>
      </c>
      <c r="G19" s="64">
        <f t="shared" si="1"/>
        <v>0</v>
      </c>
      <c r="H19" s="69"/>
      <c r="I19" s="81"/>
      <c r="J19" s="70">
        <f t="shared" si="2"/>
        <v>0</v>
      </c>
      <c r="K19" s="63" t="s">
        <v>27</v>
      </c>
      <c r="L19" s="67" t="s">
        <v>61</v>
      </c>
    </row>
    <row r="20" spans="1:12" s="37" customFormat="1" ht="15.75">
      <c r="A20" s="60" t="s">
        <v>55</v>
      </c>
      <c r="B20" s="61">
        <v>803770</v>
      </c>
      <c r="C20" s="62">
        <v>160</v>
      </c>
      <c r="D20" s="66">
        <v>126</v>
      </c>
      <c r="E20" s="68"/>
      <c r="F20" s="63">
        <f t="shared" si="0"/>
        <v>0</v>
      </c>
      <c r="G20" s="64">
        <f t="shared" si="1"/>
        <v>0</v>
      </c>
      <c r="H20" s="69"/>
      <c r="I20" s="81"/>
      <c r="J20" s="70">
        <f t="shared" si="2"/>
        <v>0</v>
      </c>
      <c r="K20" s="63"/>
      <c r="L20" s="67" t="s">
        <v>62</v>
      </c>
    </row>
    <row r="21" spans="1:12" s="37" customFormat="1" ht="15.75">
      <c r="A21" s="60" t="s">
        <v>34</v>
      </c>
      <c r="B21" s="61">
        <v>803910</v>
      </c>
      <c r="C21" s="62">
        <v>120</v>
      </c>
      <c r="D21" s="66">
        <v>90</v>
      </c>
      <c r="E21" s="68"/>
      <c r="F21" s="63">
        <f t="shared" si="0"/>
        <v>0</v>
      </c>
      <c r="G21" s="64">
        <f t="shared" si="1"/>
        <v>0</v>
      </c>
      <c r="H21" s="69"/>
      <c r="I21" s="81"/>
      <c r="J21" s="70">
        <f t="shared" si="2"/>
        <v>0</v>
      </c>
      <c r="K21" s="63" t="s">
        <v>27</v>
      </c>
      <c r="L21" s="67" t="s">
        <v>62</v>
      </c>
    </row>
    <row r="22" spans="1:12" s="37" customFormat="1" ht="15.75">
      <c r="A22" s="60" t="s">
        <v>35</v>
      </c>
      <c r="B22" s="61">
        <v>804390</v>
      </c>
      <c r="C22" s="62">
        <v>159</v>
      </c>
      <c r="D22" s="66">
        <v>65</v>
      </c>
      <c r="E22" s="68"/>
      <c r="F22" s="63">
        <f t="shared" si="0"/>
        <v>0</v>
      </c>
      <c r="G22" s="64">
        <f t="shared" si="1"/>
        <v>0</v>
      </c>
      <c r="H22" s="69"/>
      <c r="I22" s="81"/>
      <c r="J22" s="70">
        <f t="shared" si="2"/>
        <v>0</v>
      </c>
      <c r="K22" s="63" t="s">
        <v>36</v>
      </c>
      <c r="L22" s="67" t="s">
        <v>63</v>
      </c>
    </row>
    <row r="23" spans="1:12" s="37" customFormat="1" ht="15.75">
      <c r="A23" s="60" t="s">
        <v>37</v>
      </c>
      <c r="B23" s="61">
        <v>804440</v>
      </c>
      <c r="C23" s="62">
        <v>80</v>
      </c>
      <c r="D23" s="66">
        <v>14</v>
      </c>
      <c r="E23" s="68"/>
      <c r="F23" s="63">
        <f t="shared" si="0"/>
        <v>0</v>
      </c>
      <c r="G23" s="64">
        <f t="shared" si="1"/>
        <v>0</v>
      </c>
      <c r="H23" s="69"/>
      <c r="I23" s="81"/>
      <c r="J23" s="70">
        <f t="shared" si="2"/>
        <v>0</v>
      </c>
      <c r="K23" s="63" t="s">
        <v>38</v>
      </c>
      <c r="L23" s="67" t="s">
        <v>63</v>
      </c>
    </row>
    <row r="24" spans="1:12" s="37" customFormat="1" ht="15.75">
      <c r="A24" s="60" t="s">
        <v>39</v>
      </c>
      <c r="B24" s="61">
        <v>804790</v>
      </c>
      <c r="C24" s="62">
        <v>160</v>
      </c>
      <c r="D24" s="66">
        <v>95</v>
      </c>
      <c r="E24" s="68"/>
      <c r="F24" s="63">
        <f t="shared" si="0"/>
        <v>0</v>
      </c>
      <c r="G24" s="64">
        <f t="shared" si="1"/>
        <v>0</v>
      </c>
      <c r="H24" s="69"/>
      <c r="I24" s="81"/>
      <c r="J24" s="70">
        <f t="shared" si="2"/>
        <v>0</v>
      </c>
      <c r="K24" s="63" t="s">
        <v>27</v>
      </c>
      <c r="L24" s="67" t="s">
        <v>64</v>
      </c>
    </row>
    <row r="25" spans="1:12" s="37" customFormat="1" ht="15.75">
      <c r="A25" s="60" t="s">
        <v>40</v>
      </c>
      <c r="B25" s="61">
        <v>804800</v>
      </c>
      <c r="C25" s="62">
        <v>160</v>
      </c>
      <c r="D25" s="66">
        <v>50</v>
      </c>
      <c r="E25" s="68"/>
      <c r="F25" s="63">
        <f t="shared" si="0"/>
        <v>0</v>
      </c>
      <c r="G25" s="64">
        <f t="shared" si="1"/>
        <v>0</v>
      </c>
      <c r="H25" s="69"/>
      <c r="I25" s="81"/>
      <c r="J25" s="70">
        <f t="shared" si="2"/>
        <v>0</v>
      </c>
      <c r="K25" s="63" t="s">
        <v>27</v>
      </c>
      <c r="L25" s="67" t="s">
        <v>64</v>
      </c>
    </row>
    <row r="26" spans="1:12" s="37" customFormat="1" ht="15.75">
      <c r="A26" s="60" t="s">
        <v>41</v>
      </c>
      <c r="B26" s="61">
        <v>805200</v>
      </c>
      <c r="C26" s="62">
        <v>160</v>
      </c>
      <c r="D26" s="66">
        <v>35</v>
      </c>
      <c r="E26" s="68"/>
      <c r="F26" s="63">
        <f t="shared" si="0"/>
        <v>0</v>
      </c>
      <c r="G26" s="64">
        <f t="shared" si="1"/>
        <v>0</v>
      </c>
      <c r="H26" s="69"/>
      <c r="I26" s="81"/>
      <c r="J26" s="70">
        <f t="shared" si="2"/>
        <v>0</v>
      </c>
      <c r="K26" s="63" t="s">
        <v>42</v>
      </c>
      <c r="L26" s="67" t="s">
        <v>65</v>
      </c>
    </row>
    <row r="27" spans="1:12" ht="15.75">
      <c r="A27" s="60" t="s">
        <v>43</v>
      </c>
      <c r="B27" s="61">
        <v>805690</v>
      </c>
      <c r="C27" s="62">
        <v>160</v>
      </c>
      <c r="D27" s="66">
        <v>38</v>
      </c>
      <c r="E27" s="68"/>
      <c r="F27" s="63">
        <f t="shared" si="0"/>
        <v>0</v>
      </c>
      <c r="G27" s="64">
        <f t="shared" si="1"/>
        <v>0</v>
      </c>
      <c r="H27" s="69"/>
      <c r="I27" s="81"/>
      <c r="J27" s="70">
        <f t="shared" si="2"/>
        <v>0</v>
      </c>
      <c r="K27" s="63" t="s">
        <v>27</v>
      </c>
      <c r="L27" s="67" t="s">
        <v>66</v>
      </c>
    </row>
    <row r="28" spans="1:12" ht="15.75">
      <c r="A28" s="60" t="s">
        <v>44</v>
      </c>
      <c r="B28" s="61">
        <v>805700</v>
      </c>
      <c r="C28" s="62">
        <v>160</v>
      </c>
      <c r="D28" s="66">
        <v>149</v>
      </c>
      <c r="E28" s="68"/>
      <c r="F28" s="63">
        <f t="shared" si="0"/>
        <v>0</v>
      </c>
      <c r="G28" s="64">
        <f t="shared" si="1"/>
        <v>0</v>
      </c>
      <c r="H28" s="69"/>
      <c r="I28" s="81"/>
      <c r="J28" s="70">
        <f t="shared" si="2"/>
        <v>0</v>
      </c>
      <c r="K28" s="63" t="s">
        <v>27</v>
      </c>
      <c r="L28" s="67" t="s">
        <v>66</v>
      </c>
    </row>
    <row r="29" spans="1:12" ht="15.75">
      <c r="A29" s="60" t="s">
        <v>45</v>
      </c>
      <c r="B29" s="61">
        <v>810930</v>
      </c>
      <c r="C29" s="62">
        <v>121</v>
      </c>
      <c r="D29" s="66">
        <v>38</v>
      </c>
      <c r="E29" s="68"/>
      <c r="F29" s="63">
        <f t="shared" si="0"/>
        <v>0</v>
      </c>
      <c r="G29" s="64">
        <f t="shared" si="1"/>
        <v>0</v>
      </c>
      <c r="H29" s="69"/>
      <c r="I29" s="81"/>
      <c r="J29" s="70">
        <f t="shared" si="2"/>
        <v>0</v>
      </c>
      <c r="K29" s="63" t="s">
        <v>27</v>
      </c>
      <c r="L29" s="67" t="s">
        <v>67</v>
      </c>
    </row>
    <row r="30" spans="1:12" ht="15.75">
      <c r="A30" s="60" t="s">
        <v>46</v>
      </c>
      <c r="B30" s="61">
        <v>807230</v>
      </c>
      <c r="C30" s="62">
        <v>40</v>
      </c>
      <c r="D30" s="66">
        <v>13</v>
      </c>
      <c r="E30" s="68"/>
      <c r="F30" s="63">
        <f t="shared" si="0"/>
        <v>0</v>
      </c>
      <c r="G30" s="64">
        <f t="shared" si="1"/>
        <v>0</v>
      </c>
      <c r="H30" s="69"/>
      <c r="I30" s="81"/>
      <c r="J30" s="70">
        <f t="shared" si="2"/>
        <v>0</v>
      </c>
      <c r="K30" s="63" t="s">
        <v>27</v>
      </c>
      <c r="L30" s="67" t="s">
        <v>67</v>
      </c>
    </row>
    <row r="31" spans="1:12" ht="15.75">
      <c r="A31" s="60" t="s">
        <v>47</v>
      </c>
      <c r="B31" s="61">
        <v>808570</v>
      </c>
      <c r="C31" s="62">
        <v>159.85</v>
      </c>
      <c r="D31" s="66">
        <v>127</v>
      </c>
      <c r="E31" s="68"/>
      <c r="F31" s="63">
        <f t="shared" si="0"/>
        <v>0</v>
      </c>
      <c r="G31" s="64">
        <f t="shared" si="1"/>
        <v>0</v>
      </c>
      <c r="H31" s="69"/>
      <c r="I31" s="81"/>
      <c r="J31" s="70">
        <f t="shared" si="2"/>
        <v>0</v>
      </c>
      <c r="K31" s="63" t="s">
        <v>27</v>
      </c>
      <c r="L31" s="67" t="s">
        <v>68</v>
      </c>
    </row>
    <row r="32" spans="1:12" ht="15.75">
      <c r="A32" s="60" t="s">
        <v>48</v>
      </c>
      <c r="B32" s="61">
        <v>808730</v>
      </c>
      <c r="C32" s="62">
        <v>153.69</v>
      </c>
      <c r="D32" s="66">
        <v>22</v>
      </c>
      <c r="E32" s="68"/>
      <c r="F32" s="63">
        <f t="shared" si="0"/>
        <v>0</v>
      </c>
      <c r="G32" s="64">
        <f t="shared" si="1"/>
        <v>0</v>
      </c>
      <c r="H32" s="69"/>
      <c r="I32" s="81"/>
      <c r="J32" s="70">
        <f t="shared" si="2"/>
        <v>0</v>
      </c>
      <c r="K32" s="63" t="s">
        <v>27</v>
      </c>
      <c r="L32" s="67" t="s">
        <v>68</v>
      </c>
    </row>
    <row r="33" spans="1:12" ht="15.75">
      <c r="A33" s="60" t="s">
        <v>49</v>
      </c>
      <c r="B33" s="61">
        <v>808740</v>
      </c>
      <c r="C33" s="62">
        <v>153.69</v>
      </c>
      <c r="D33" s="66">
        <v>104</v>
      </c>
      <c r="E33" s="68"/>
      <c r="F33" s="63">
        <f t="shared" si="0"/>
        <v>0</v>
      </c>
      <c r="G33" s="64">
        <f t="shared" si="1"/>
        <v>0</v>
      </c>
      <c r="H33" s="69"/>
      <c r="I33" s="81"/>
      <c r="J33" s="70">
        <f t="shared" si="2"/>
        <v>0</v>
      </c>
      <c r="K33" s="63" t="s">
        <v>27</v>
      </c>
      <c r="L33" s="67" t="s">
        <v>68</v>
      </c>
    </row>
    <row r="34" spans="1:12" ht="15.75">
      <c r="A34" s="60" t="s">
        <v>50</v>
      </c>
      <c r="B34" s="61">
        <v>809400</v>
      </c>
      <c r="C34" s="62">
        <v>160</v>
      </c>
      <c r="D34" s="66">
        <v>90</v>
      </c>
      <c r="E34" s="68"/>
      <c r="F34" s="63">
        <f t="shared" si="0"/>
        <v>0</v>
      </c>
      <c r="G34" s="64">
        <f t="shared" si="1"/>
        <v>0</v>
      </c>
      <c r="H34" s="69"/>
      <c r="I34" s="81"/>
      <c r="J34" s="70">
        <f t="shared" si="2"/>
        <v>0</v>
      </c>
      <c r="K34" s="63" t="s">
        <v>38</v>
      </c>
      <c r="L34" s="67" t="s">
        <v>69</v>
      </c>
    </row>
    <row r="35" spans="1:12" ht="15.75">
      <c r="A35" s="60" t="s">
        <v>51</v>
      </c>
      <c r="B35" s="61">
        <v>809800</v>
      </c>
      <c r="C35" s="62">
        <v>160</v>
      </c>
      <c r="D35" s="66">
        <v>117</v>
      </c>
      <c r="E35" s="68"/>
      <c r="F35" s="63">
        <f t="shared" si="0"/>
        <v>0</v>
      </c>
      <c r="G35" s="64">
        <f t="shared" si="1"/>
        <v>0</v>
      </c>
      <c r="H35" s="69"/>
      <c r="I35" s="81"/>
      <c r="J35" s="70">
        <f t="shared" si="2"/>
        <v>0</v>
      </c>
      <c r="K35" s="63" t="s">
        <v>27</v>
      </c>
      <c r="L35" s="67" t="s">
        <v>70</v>
      </c>
    </row>
    <row r="36" spans="1:12" ht="15.75">
      <c r="A36" s="60" t="s">
        <v>52</v>
      </c>
      <c r="B36" s="61">
        <v>810000</v>
      </c>
      <c r="C36" s="62">
        <v>160</v>
      </c>
      <c r="D36" s="66">
        <v>126</v>
      </c>
      <c r="E36" s="68"/>
      <c r="F36" s="63">
        <f t="shared" si="0"/>
        <v>0</v>
      </c>
      <c r="G36" s="64">
        <f t="shared" si="1"/>
        <v>0</v>
      </c>
      <c r="H36" s="69"/>
      <c r="I36" s="81"/>
      <c r="J36" s="70">
        <f t="shared" si="2"/>
        <v>0</v>
      </c>
      <c r="K36" s="63" t="s">
        <v>27</v>
      </c>
      <c r="L36" s="67" t="s">
        <v>71</v>
      </c>
    </row>
    <row r="37" spans="1:12" ht="15">
      <c r="A37" s="36"/>
      <c r="B37" s="36"/>
      <c r="C37" s="36"/>
      <c r="D37" s="36"/>
      <c r="E37" s="39"/>
      <c r="F37" s="33">
        <f t="shared" ref="F37:F49" si="3">E37*0.5</f>
        <v>0</v>
      </c>
      <c r="G37" s="34">
        <f t="shared" ref="G37:G49" si="4">ROUND(E37*0.5*0.1,0)</f>
        <v>0</v>
      </c>
      <c r="H37" s="34"/>
      <c r="I37" s="77"/>
      <c r="J37" s="65">
        <f t="shared" si="2"/>
        <v>0</v>
      </c>
      <c r="K37" s="35"/>
      <c r="L37" s="36"/>
    </row>
    <row r="38" spans="1:12" ht="15">
      <c r="A38" s="36"/>
      <c r="B38" s="36"/>
      <c r="C38" s="36"/>
      <c r="D38" s="36"/>
      <c r="E38" s="39"/>
      <c r="F38" s="33">
        <f t="shared" si="3"/>
        <v>0</v>
      </c>
      <c r="G38" s="34">
        <f t="shared" si="4"/>
        <v>0</v>
      </c>
      <c r="H38" s="34"/>
      <c r="I38" s="76"/>
      <c r="J38" s="65">
        <f t="shared" si="2"/>
        <v>0</v>
      </c>
      <c r="K38" s="35"/>
      <c r="L38" s="36"/>
    </row>
    <row r="39" spans="1:12" ht="15">
      <c r="A39" s="36"/>
      <c r="B39" s="36"/>
      <c r="C39" s="36"/>
      <c r="D39" s="36"/>
      <c r="E39" s="39"/>
      <c r="F39" s="33">
        <f t="shared" si="3"/>
        <v>0</v>
      </c>
      <c r="G39" s="34">
        <f t="shared" si="4"/>
        <v>0</v>
      </c>
      <c r="H39" s="34"/>
      <c r="I39" s="76"/>
      <c r="J39" s="65">
        <f t="shared" si="2"/>
        <v>0</v>
      </c>
      <c r="K39" s="35"/>
      <c r="L39" s="36"/>
    </row>
    <row r="40" spans="1:12" ht="15">
      <c r="A40" s="36"/>
      <c r="B40" s="36"/>
      <c r="C40" s="36"/>
      <c r="D40" s="36"/>
      <c r="E40" s="39"/>
      <c r="F40" s="33">
        <f t="shared" si="3"/>
        <v>0</v>
      </c>
      <c r="G40" s="34">
        <f t="shared" si="4"/>
        <v>0</v>
      </c>
      <c r="H40" s="34"/>
      <c r="I40" s="76"/>
      <c r="J40" s="65">
        <f t="shared" si="2"/>
        <v>0</v>
      </c>
      <c r="K40" s="35"/>
      <c r="L40" s="36"/>
    </row>
    <row r="41" spans="1:12" ht="15">
      <c r="A41" s="36"/>
      <c r="B41" s="36"/>
      <c r="C41" s="36"/>
      <c r="D41" s="36"/>
      <c r="E41" s="39"/>
      <c r="F41" s="33">
        <f t="shared" si="3"/>
        <v>0</v>
      </c>
      <c r="G41" s="34">
        <f t="shared" si="4"/>
        <v>0</v>
      </c>
      <c r="H41" s="34"/>
      <c r="I41" s="76"/>
      <c r="J41" s="65">
        <f t="shared" si="2"/>
        <v>0</v>
      </c>
      <c r="K41" s="35"/>
      <c r="L41" s="36"/>
    </row>
    <row r="42" spans="1:12" ht="15">
      <c r="A42" s="36"/>
      <c r="B42" s="36"/>
      <c r="C42" s="36"/>
      <c r="D42" s="36"/>
      <c r="E42" s="39"/>
      <c r="F42" s="33">
        <f t="shared" si="3"/>
        <v>0</v>
      </c>
      <c r="G42" s="34">
        <f t="shared" si="4"/>
        <v>0</v>
      </c>
      <c r="H42" s="34"/>
      <c r="I42" s="76"/>
      <c r="J42" s="65">
        <f t="shared" si="2"/>
        <v>0</v>
      </c>
      <c r="K42" s="35"/>
      <c r="L42" s="36"/>
    </row>
    <row r="43" spans="1:12" ht="15">
      <c r="A43" s="36"/>
      <c r="B43" s="36"/>
      <c r="C43" s="36"/>
      <c r="D43" s="36"/>
      <c r="E43" s="39"/>
      <c r="F43" s="33">
        <f t="shared" si="3"/>
        <v>0</v>
      </c>
      <c r="G43" s="34">
        <f t="shared" si="4"/>
        <v>0</v>
      </c>
      <c r="H43" s="34"/>
      <c r="I43" s="78"/>
      <c r="J43" s="65">
        <f t="shared" si="2"/>
        <v>0</v>
      </c>
      <c r="K43" s="35"/>
      <c r="L43" s="36"/>
    </row>
    <row r="44" spans="1:12" ht="15">
      <c r="A44" s="36"/>
      <c r="B44" s="36"/>
      <c r="C44" s="36"/>
      <c r="D44" s="36"/>
      <c r="E44" s="39"/>
      <c r="F44" s="33">
        <f t="shared" si="3"/>
        <v>0</v>
      </c>
      <c r="G44" s="34">
        <f t="shared" si="4"/>
        <v>0</v>
      </c>
      <c r="H44" s="34"/>
      <c r="I44" s="75"/>
      <c r="J44" s="65">
        <f t="shared" si="2"/>
        <v>0</v>
      </c>
      <c r="K44" s="35"/>
      <c r="L44" s="36"/>
    </row>
    <row r="45" spans="1:12" ht="15">
      <c r="A45" s="36"/>
      <c r="B45" s="36"/>
      <c r="C45" s="36"/>
      <c r="D45" s="36"/>
      <c r="E45" s="39"/>
      <c r="F45" s="33">
        <f t="shared" si="3"/>
        <v>0</v>
      </c>
      <c r="G45" s="34">
        <f t="shared" si="4"/>
        <v>0</v>
      </c>
      <c r="H45" s="34"/>
      <c r="I45" s="75"/>
      <c r="J45" s="65">
        <f t="shared" si="2"/>
        <v>0</v>
      </c>
      <c r="K45" s="35"/>
      <c r="L45" s="36"/>
    </row>
    <row r="46" spans="1:12" ht="15">
      <c r="A46" s="36"/>
      <c r="B46" s="36"/>
      <c r="C46" s="36"/>
      <c r="D46" s="36"/>
      <c r="E46" s="39"/>
      <c r="F46" s="33">
        <f t="shared" si="3"/>
        <v>0</v>
      </c>
      <c r="G46" s="34">
        <f t="shared" si="4"/>
        <v>0</v>
      </c>
      <c r="H46" s="34"/>
      <c r="I46" s="34"/>
      <c r="J46" s="65">
        <f t="shared" si="2"/>
        <v>0</v>
      </c>
      <c r="K46" s="35"/>
      <c r="L46" s="36"/>
    </row>
    <row r="47" spans="1:12" ht="15">
      <c r="A47" s="36"/>
      <c r="B47" s="36"/>
      <c r="C47" s="36"/>
      <c r="D47" s="36"/>
      <c r="E47" s="39"/>
      <c r="F47" s="33">
        <f t="shared" si="3"/>
        <v>0</v>
      </c>
      <c r="G47" s="34">
        <f t="shared" si="4"/>
        <v>0</v>
      </c>
      <c r="H47" s="34"/>
      <c r="I47" s="34"/>
      <c r="J47" s="65">
        <f t="shared" si="2"/>
        <v>0</v>
      </c>
      <c r="K47" s="35"/>
      <c r="L47" s="36"/>
    </row>
    <row r="48" spans="1:12" ht="15">
      <c r="A48" s="36"/>
      <c r="B48" s="36"/>
      <c r="C48" s="36"/>
      <c r="D48" s="36"/>
      <c r="E48" s="39"/>
      <c r="F48" s="33">
        <f t="shared" si="3"/>
        <v>0</v>
      </c>
      <c r="G48" s="34">
        <f t="shared" si="4"/>
        <v>0</v>
      </c>
      <c r="H48" s="34"/>
      <c r="I48" s="34"/>
      <c r="J48" s="65">
        <f t="shared" si="2"/>
        <v>0</v>
      </c>
      <c r="K48" s="35"/>
      <c r="L48" s="36"/>
    </row>
    <row r="49" spans="1:12" ht="15">
      <c r="A49" s="36"/>
      <c r="B49" s="36"/>
      <c r="C49" s="36"/>
      <c r="D49" s="36"/>
      <c r="E49" s="39"/>
      <c r="F49" s="33">
        <f t="shared" si="3"/>
        <v>0</v>
      </c>
      <c r="G49" s="34">
        <f t="shared" si="4"/>
        <v>0</v>
      </c>
      <c r="H49" s="34"/>
      <c r="I49" s="34"/>
      <c r="J49" s="65">
        <f t="shared" si="2"/>
        <v>0</v>
      </c>
      <c r="K49" s="35"/>
      <c r="L49" s="36"/>
    </row>
  </sheetData>
  <protectedRanges>
    <protectedRange sqref="L13:L49" name="Range3"/>
    <protectedRange sqref="E37:E49" name="Range1"/>
    <protectedRange sqref="E13:E36" name="Range1_2"/>
  </protectedRanges>
  <mergeCells count="3">
    <mergeCell ref="A1:E1"/>
    <mergeCell ref="A2:E2"/>
    <mergeCell ref="A3:E3"/>
  </mergeCells>
  <phoneticPr fontId="12" type="noConversion"/>
  <printOptions horizontalCentered="1"/>
  <pageMargins left="0.25" right="0.25" top="0.75" bottom="0.75" header="0.3" footer="0.3"/>
  <pageSetup scale="78" fitToWidth="2" orientation="landscape" r:id="rId1"/>
  <headerFooter alignWithMargins="0"/>
  <rowBreaks count="2" manualBreakCount="2">
    <brk id="24" max="9" man="1"/>
    <brk id="36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E11:I45"/>
  <sheetViews>
    <sheetView workbookViewId="0">
      <selection activeCell="I13" sqref="I13:I36"/>
    </sheetView>
  </sheetViews>
  <sheetFormatPr defaultRowHeight="12.75"/>
  <cols>
    <col min="9" max="9" width="26" customWidth="1"/>
  </cols>
  <sheetData>
    <row r="11" spans="5:9">
      <c r="I11" s="73"/>
    </row>
    <row r="13" spans="5:9" ht="15">
      <c r="E13" s="68"/>
      <c r="I13" s="80"/>
    </row>
    <row r="14" spans="5:9" ht="15">
      <c r="E14" s="68"/>
      <c r="I14" s="80"/>
    </row>
    <row r="15" spans="5:9" ht="15">
      <c r="E15" s="68"/>
      <c r="I15" s="80"/>
    </row>
    <row r="16" spans="5:9" ht="15">
      <c r="E16" s="68"/>
      <c r="I16" s="80"/>
    </row>
    <row r="17" spans="5:9" ht="15">
      <c r="E17" s="68"/>
      <c r="I17" s="80"/>
    </row>
    <row r="18" spans="5:9" ht="15">
      <c r="E18" s="68"/>
      <c r="I18" s="80"/>
    </row>
    <row r="19" spans="5:9" ht="15">
      <c r="E19" s="68"/>
      <c r="I19" s="80"/>
    </row>
    <row r="20" spans="5:9" ht="15">
      <c r="E20" s="68"/>
      <c r="I20" s="80"/>
    </row>
    <row r="21" spans="5:9" ht="15">
      <c r="E21" s="68"/>
      <c r="I21" s="80"/>
    </row>
    <row r="22" spans="5:9" ht="15">
      <c r="E22" s="68"/>
      <c r="I22" s="80"/>
    </row>
    <row r="23" spans="5:9" ht="15">
      <c r="E23" s="68"/>
      <c r="I23" s="80"/>
    </row>
    <row r="24" spans="5:9" ht="15">
      <c r="E24" s="68"/>
      <c r="I24" s="80"/>
    </row>
    <row r="25" spans="5:9" ht="15">
      <c r="E25" s="68"/>
      <c r="I25" s="80"/>
    </row>
    <row r="26" spans="5:9" ht="15">
      <c r="E26" s="68"/>
      <c r="I26" s="80"/>
    </row>
    <row r="27" spans="5:9" ht="15">
      <c r="E27" s="68"/>
      <c r="I27" s="80"/>
    </row>
    <row r="28" spans="5:9" ht="15">
      <c r="E28" s="68"/>
      <c r="I28" s="80"/>
    </row>
    <row r="29" spans="5:9" ht="15">
      <c r="E29" s="68"/>
      <c r="I29" s="80"/>
    </row>
    <row r="30" spans="5:9" ht="15">
      <c r="E30" s="68"/>
      <c r="I30" s="80"/>
    </row>
    <row r="31" spans="5:9" ht="15">
      <c r="E31" s="68"/>
      <c r="I31" s="80"/>
    </row>
    <row r="32" spans="5:9" ht="15">
      <c r="E32" s="68"/>
      <c r="I32" s="80"/>
    </row>
    <row r="33" spans="5:9" ht="15">
      <c r="E33" s="68"/>
      <c r="I33" s="80"/>
    </row>
    <row r="34" spans="5:9" ht="15">
      <c r="E34" s="68"/>
      <c r="I34" s="80"/>
    </row>
    <row r="35" spans="5:9" ht="15">
      <c r="E35" s="68"/>
      <c r="I35" s="80"/>
    </row>
    <row r="36" spans="5:9" ht="15">
      <c r="E36" s="68"/>
      <c r="I36" s="80"/>
    </row>
    <row r="37" spans="5:9" ht="15">
      <c r="I37" s="77"/>
    </row>
    <row r="38" spans="5:9" ht="15">
      <c r="I38" s="77"/>
    </row>
    <row r="39" spans="5:9" ht="15">
      <c r="I39" s="77"/>
    </row>
    <row r="40" spans="5:9" ht="15">
      <c r="I40" s="77"/>
    </row>
    <row r="41" spans="5:9" ht="15">
      <c r="I41" s="77"/>
    </row>
    <row r="42" spans="5:9" ht="15">
      <c r="I42" s="77"/>
    </row>
    <row r="43" spans="5:9">
      <c r="I43" s="79"/>
    </row>
    <row r="44" spans="5:9">
      <c r="I44" s="74"/>
    </row>
    <row r="45" spans="5:9">
      <c r="I45" s="74"/>
    </row>
  </sheetData>
  <protectedRanges>
    <protectedRange sqref="E13:E36" name="Range1"/>
  </protectedRanges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E11:I45"/>
  <sheetViews>
    <sheetView workbookViewId="0">
      <selection activeCell="I13" sqref="I13:I36"/>
    </sheetView>
  </sheetViews>
  <sheetFormatPr defaultRowHeight="12.75"/>
  <cols>
    <col min="9" max="9" width="26" customWidth="1"/>
  </cols>
  <sheetData>
    <row r="11" spans="5:9">
      <c r="I11" s="73"/>
    </row>
    <row r="13" spans="5:9" ht="15">
      <c r="E13" s="68"/>
      <c r="I13" s="80"/>
    </row>
    <row r="14" spans="5:9" ht="15">
      <c r="E14" s="68"/>
      <c r="I14" s="80"/>
    </row>
    <row r="15" spans="5:9" ht="15">
      <c r="E15" s="68"/>
      <c r="I15" s="80"/>
    </row>
    <row r="16" spans="5:9" ht="15">
      <c r="E16" s="68"/>
      <c r="I16" s="80"/>
    </row>
    <row r="17" spans="5:9" ht="15">
      <c r="E17" s="68"/>
      <c r="I17" s="80"/>
    </row>
    <row r="18" spans="5:9" ht="15">
      <c r="E18" s="68"/>
      <c r="I18" s="80"/>
    </row>
    <row r="19" spans="5:9" ht="15">
      <c r="E19" s="68"/>
      <c r="I19" s="80"/>
    </row>
    <row r="20" spans="5:9" ht="15">
      <c r="E20" s="68"/>
      <c r="I20" s="80"/>
    </row>
    <row r="21" spans="5:9" ht="15">
      <c r="E21" s="68"/>
      <c r="I21" s="80"/>
    </row>
    <row r="22" spans="5:9" ht="15">
      <c r="E22" s="68"/>
      <c r="I22" s="80"/>
    </row>
    <row r="23" spans="5:9" ht="15">
      <c r="E23" s="68"/>
      <c r="I23" s="80"/>
    </row>
    <row r="24" spans="5:9" ht="15">
      <c r="E24" s="68"/>
      <c r="I24" s="80"/>
    </row>
    <row r="25" spans="5:9" ht="15">
      <c r="E25" s="68"/>
      <c r="I25" s="80"/>
    </row>
    <row r="26" spans="5:9" ht="15">
      <c r="E26" s="68"/>
      <c r="I26" s="80"/>
    </row>
    <row r="27" spans="5:9" ht="15">
      <c r="E27" s="68"/>
      <c r="I27" s="80"/>
    </row>
    <row r="28" spans="5:9" ht="15">
      <c r="E28" s="68"/>
      <c r="I28" s="80"/>
    </row>
    <row r="29" spans="5:9" ht="15">
      <c r="E29" s="68"/>
      <c r="I29" s="80"/>
    </row>
    <row r="30" spans="5:9" ht="15">
      <c r="E30" s="68"/>
      <c r="I30" s="80"/>
    </row>
    <row r="31" spans="5:9" ht="15">
      <c r="E31" s="68"/>
      <c r="I31" s="80"/>
    </row>
    <row r="32" spans="5:9" ht="15">
      <c r="E32" s="68"/>
      <c r="I32" s="80"/>
    </row>
    <row r="33" spans="5:9" ht="15">
      <c r="E33" s="68"/>
      <c r="I33" s="80"/>
    </row>
    <row r="34" spans="5:9" ht="15">
      <c r="E34" s="68"/>
      <c r="I34" s="80"/>
    </row>
    <row r="35" spans="5:9" ht="15">
      <c r="E35" s="68"/>
      <c r="I35" s="80"/>
    </row>
    <row r="36" spans="5:9" ht="15">
      <c r="E36" s="68"/>
      <c r="I36" s="80"/>
    </row>
    <row r="37" spans="5:9" ht="15">
      <c r="I37" s="77"/>
    </row>
    <row r="38" spans="5:9" ht="15">
      <c r="I38" s="77"/>
    </row>
    <row r="39" spans="5:9" ht="15">
      <c r="I39" s="77"/>
    </row>
    <row r="40" spans="5:9" ht="15">
      <c r="I40" s="77"/>
    </row>
    <row r="41" spans="5:9" ht="15">
      <c r="I41" s="77"/>
    </row>
    <row r="42" spans="5:9" ht="15">
      <c r="I42" s="77"/>
    </row>
    <row r="43" spans="5:9">
      <c r="I43" s="79"/>
    </row>
    <row r="44" spans="5:9">
      <c r="I44" s="74"/>
    </row>
    <row r="45" spans="5:9">
      <c r="I45" s="74"/>
    </row>
  </sheetData>
  <protectedRanges>
    <protectedRange sqref="E13:E36" name="Range1"/>
  </protectedRanges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Burleigh</vt:lpstr>
      <vt:lpstr>Sheet2</vt:lpstr>
      <vt:lpstr>Sheet3</vt:lpstr>
      <vt:lpstr>Burleigh!Print_Area</vt:lpstr>
      <vt:lpstr>Burleigh!Print_Titles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2017-11-21T17:10:42Z</cp:lastPrinted>
  <dcterms:created xsi:type="dcterms:W3CDTF">2005-02-11T17:40:05Z</dcterms:created>
  <dcterms:modified xsi:type="dcterms:W3CDTF">2023-05-30T14:06:12Z</dcterms:modified>
</cp:coreProperties>
</file>