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urke\"/>
    </mc:Choice>
  </mc:AlternateContent>
  <xr:revisionPtr revIDLastSave="0" documentId="13_ncr:1_{0F0791D3-4C70-4E66-BF5A-7751D6148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rke" sheetId="1" r:id="rId1"/>
    <sheet name="Sheet2" sheetId="2" r:id="rId2"/>
    <sheet name="Sheet3" sheetId="3" r:id="rId3"/>
  </sheets>
  <definedNames>
    <definedName name="_xlnm.Print_Area" localSheetId="0">Burke!$A$1:$L$48</definedName>
    <definedName name="_xlnm.Print_Titles" localSheetId="0">Burke!$1:$12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F14" i="1"/>
  <c r="G13" i="1"/>
  <c r="J13" i="1" s="1"/>
  <c r="F13" i="1"/>
  <c r="F15" i="1"/>
  <c r="J15" i="1"/>
  <c r="G15" i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G30" i="1"/>
  <c r="J30" i="1"/>
  <c r="F31" i="1"/>
  <c r="J31" i="1"/>
  <c r="G31" i="1"/>
  <c r="F32" i="1"/>
  <c r="J32" i="1"/>
  <c r="G32" i="1"/>
  <c r="F33" i="1"/>
  <c r="J33" i="1"/>
  <c r="G33" i="1"/>
  <c r="F34" i="1"/>
  <c r="G34" i="1"/>
  <c r="J34" i="1"/>
  <c r="F35" i="1"/>
  <c r="J35" i="1"/>
  <c r="G35" i="1"/>
  <c r="F36" i="1"/>
  <c r="J36" i="1"/>
  <c r="G36" i="1"/>
  <c r="F37" i="1"/>
  <c r="J37" i="1"/>
  <c r="G37" i="1"/>
  <c r="F38" i="1"/>
  <c r="G38" i="1"/>
  <c r="J38" i="1"/>
  <c r="F39" i="1"/>
  <c r="J39" i="1"/>
  <c r="G39" i="1"/>
  <c r="F40" i="1"/>
  <c r="J40" i="1"/>
  <c r="G40" i="1"/>
  <c r="F41" i="1"/>
  <c r="J41" i="1"/>
  <c r="G41" i="1"/>
  <c r="F42" i="1"/>
  <c r="G42" i="1"/>
  <c r="J42" i="1"/>
  <c r="F43" i="1"/>
  <c r="J43" i="1"/>
  <c r="G43" i="1"/>
  <c r="F44" i="1"/>
  <c r="J44" i="1"/>
  <c r="G44" i="1"/>
  <c r="F45" i="1"/>
  <c r="J45" i="1"/>
  <c r="G45" i="1"/>
  <c r="F46" i="1"/>
  <c r="G46" i="1"/>
  <c r="J46" i="1"/>
  <c r="F47" i="1"/>
  <c r="J47" i="1"/>
  <c r="G47" i="1"/>
  <c r="F48" i="1"/>
  <c r="J48" i="1"/>
  <c r="G48" i="1"/>
  <c r="F16" i="1"/>
  <c r="J16" i="1"/>
  <c r="G16" i="1"/>
  <c r="F17" i="1"/>
  <c r="J17" i="1" s="1"/>
  <c r="G17" i="1"/>
  <c r="F18" i="1"/>
  <c r="J18" i="1"/>
  <c r="G18" i="1"/>
  <c r="F19" i="1"/>
  <c r="J19" i="1"/>
  <c r="G19" i="1"/>
  <c r="F20" i="1"/>
  <c r="J20" i="1"/>
  <c r="G20" i="1"/>
  <c r="F21" i="1"/>
  <c r="G21" i="1"/>
  <c r="J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<sst xmlns="http://schemas.openxmlformats.org/spreadsheetml/2006/main" count="39" uniqueCount="33">
  <si>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</si>
  <si>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</si>
  <si>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</si>
  <si>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</si>
  <si>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</si>
  <si>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</si>
  <si>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</si>
  <si>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</si>
  <si>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</si>
  <si>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</si>
  <si>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</si>
  <si>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</si>
  <si>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</si>
  <si>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</si>
  <si>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</si>
  <si>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</si>
  <si>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</si>
  <si>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</si>
  <si>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</si>
  <si>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</si>
  <si>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</si>
  <si>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</si>
  <si>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</si>
  <si>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</si>
  <si>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</si>
  <si>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</si>
  <si>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</si>
  <si>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A</t>
  </si>
  <si>
    <t>163 - 94 - 36 - SE4</t>
  </si>
  <si>
    <t>County of Burke</t>
  </si>
  <si>
    <t>162 - 94 - 16 - S2NE4</t>
  </si>
  <si>
    <t>Keller 01</t>
  </si>
  <si>
    <t>Forthun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</si>
</sst>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</font>
    <font>
      <b/>
      <sz val="12"/>
      <name val="MS Sans Serif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3" fontId="17" fillId="0" borderId="0"/>
    <xf numFmtId="3" fontId="17" fillId="0" borderId="0"/>
    <xf numFmtId="3" fontId="15" fillId="0" borderId="0"/>
    <xf numFmtId="3" fontId="17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7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7" applyFont="1" applyBorder="1"/>
    <xf numFmtId="49" fontId="14" fillId="0" borderId="1" xfId="0" applyNumberFormat="1" applyFont="1" applyBorder="1" applyAlignment="1">
      <alignment horizontal="centerContinuous" wrapText="1"/>
    </xf>
    <xf numFmtId="1" fontId="10" fillId="0" borderId="1" xfId="44" applyNumberFormat="1" applyFont="1" applyBorder="1"/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58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3" xfId="4" xr:uid="{00000000-0005-0000-0000-000003000000}"/>
    <cellStyle name="Comma0 3 2" xfId="5" xr:uid="{00000000-0005-0000-0000-000004000000}"/>
    <cellStyle name="Comma0 4" xfId="6" xr:uid="{00000000-0005-0000-0000-000005000000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7" xfId="10" xr:uid="{00000000-0005-0000-0000-000009000000}"/>
    <cellStyle name="Currency 177 2" xfId="11" xr:uid="{00000000-0005-0000-0000-00000A000000}"/>
    <cellStyle name="Currency 2 2" xfId="12" xr:uid="{00000000-0005-0000-0000-00000B000000}"/>
    <cellStyle name="Currency 2 2 2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3" xfId="16" xr:uid="{00000000-0005-0000-0000-00000F000000}"/>
    <cellStyle name="Currency 3 2" xfId="17" xr:uid="{00000000-0005-0000-0000-000010000000}"/>
    <cellStyle name="Currency 3 2 2" xfId="18" xr:uid="{00000000-0005-0000-0000-000011000000}"/>
    <cellStyle name="Currency 3 3" xfId="19" xr:uid="{00000000-0005-0000-0000-000012000000}"/>
    <cellStyle name="Currency 3 3 2" xfId="20" xr:uid="{00000000-0005-0000-0000-000013000000}"/>
    <cellStyle name="Currency 4" xfId="21" xr:uid="{00000000-0005-0000-0000-000014000000}"/>
    <cellStyle name="Currency 4 2" xfId="57" xr:uid="{97B019C2-B585-4B55-B8F7-DA0D2A6C2724}"/>
    <cellStyle name="Normal" xfId="0" builtinId="0"/>
    <cellStyle name="Normal 10" xfId="22" xr:uid="{00000000-0005-0000-0000-000016000000}"/>
    <cellStyle name="Normal 10 2" xfId="23" xr:uid="{00000000-0005-0000-0000-000017000000}"/>
    <cellStyle name="Normal 110" xfId="24" xr:uid="{00000000-0005-0000-0000-000018000000}"/>
    <cellStyle name="Normal 110 2" xfId="25" xr:uid="{00000000-0005-0000-0000-000019000000}"/>
    <cellStyle name="Normal 118" xfId="26" xr:uid="{00000000-0005-0000-0000-00001A000000}"/>
    <cellStyle name="Normal 118 2" xfId="27" xr:uid="{00000000-0005-0000-0000-00001B000000}"/>
    <cellStyle name="Normal 121" xfId="28" xr:uid="{00000000-0005-0000-0000-00001C000000}"/>
    <cellStyle name="Normal 121 2" xfId="29" xr:uid="{00000000-0005-0000-0000-00001D000000}"/>
    <cellStyle name="Normal 129" xfId="30" xr:uid="{00000000-0005-0000-0000-00001E000000}"/>
    <cellStyle name="Normal 129 2" xfId="31" xr:uid="{00000000-0005-0000-0000-00001F000000}"/>
    <cellStyle name="Normal 131" xfId="32" xr:uid="{00000000-0005-0000-0000-000020000000}"/>
    <cellStyle name="Normal 131 2" xfId="33" xr:uid="{00000000-0005-0000-0000-000021000000}"/>
    <cellStyle name="Normal 152" xfId="34" xr:uid="{00000000-0005-0000-0000-000022000000}"/>
    <cellStyle name="Normal 152 2" xfId="35" xr:uid="{00000000-0005-0000-0000-000023000000}"/>
    <cellStyle name="Normal 160" xfId="36" xr:uid="{00000000-0005-0000-0000-000024000000}"/>
    <cellStyle name="Normal 160 2" xfId="37" xr:uid="{00000000-0005-0000-0000-000025000000}"/>
    <cellStyle name="Normal 163" xfId="38" xr:uid="{00000000-0005-0000-0000-000026000000}"/>
    <cellStyle name="Normal 163 2" xfId="39" xr:uid="{00000000-0005-0000-0000-000027000000}"/>
    <cellStyle name="Normal 176" xfId="40" xr:uid="{00000000-0005-0000-0000-000028000000}"/>
    <cellStyle name="Normal 176 2" xfId="41" xr:uid="{00000000-0005-0000-0000-000029000000}"/>
    <cellStyle name="Normal 177" xfId="42" xr:uid="{00000000-0005-0000-0000-00002A000000}"/>
    <cellStyle name="Normal 177 2" xfId="43" xr:uid="{00000000-0005-0000-0000-00002B000000}"/>
    <cellStyle name="Normal 2" xfId="44" xr:uid="{00000000-0005-0000-0000-00002C000000}"/>
    <cellStyle name="Normal 21" xfId="45" xr:uid="{00000000-0005-0000-0000-00002D000000}"/>
    <cellStyle name="Normal 21 2" xfId="46" xr:uid="{00000000-0005-0000-0000-00002E000000}"/>
    <cellStyle name="Normal 33" xfId="47" xr:uid="{00000000-0005-0000-0000-00002F000000}"/>
    <cellStyle name="Normal 33 2" xfId="48" xr:uid="{00000000-0005-0000-0000-000030000000}"/>
    <cellStyle name="Normal 46" xfId="49" xr:uid="{00000000-0005-0000-0000-000031000000}"/>
    <cellStyle name="Normal 46 2" xfId="50" xr:uid="{00000000-0005-0000-0000-000032000000}"/>
    <cellStyle name="Normal 5" xfId="51" xr:uid="{00000000-0005-0000-0000-000033000000}"/>
    <cellStyle name="Normal 5 2" xfId="52" xr:uid="{00000000-0005-0000-0000-000034000000}"/>
    <cellStyle name="Normal 52" xfId="53" xr:uid="{00000000-0005-0000-0000-000035000000}"/>
    <cellStyle name="Normal 52 2" xfId="54" xr:uid="{00000000-0005-0000-0000-000036000000}"/>
    <cellStyle name="Normal 84" xfId="55" xr:uid="{00000000-0005-0000-0000-000037000000}"/>
    <cellStyle name="Normal 84 2" xfId="5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3" sqref="E13:E14"/>
    </sheetView>
  </sheetViews>
  <sheetFormatPr defaultRowHeight="12.75"/>
  <cols>
    <col min="1" max="1" width="50.85546875" customWidth="1"/>
    <col min="2" max="2" width="9.140625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30</v>
      </c>
      <c r="B13" s="65">
        <v>703662</v>
      </c>
      <c r="C13" s="66">
        <v>80</v>
      </c>
      <c r="D13" s="71">
        <v>75</v>
      </c>
      <c r="E13" s="75">
        <v>36370</v>
      </c>
      <c r="F13" s="67">
        <f>E13*0.5</f>
        <v>18185</v>
      </c>
      <c r="G13" s="68">
        <f>ROUND(E13*0.5*0.1,0)</f>
        <v>1819</v>
      </c>
      <c r="H13" s="67"/>
      <c r="I13" s="72"/>
      <c r="J13" s="69">
        <f>ROUND(G13*I13/1000,2)</f>
        <v>0</v>
      </c>
      <c r="K13" s="67" t="s">
        <v>27</v>
      </c>
      <c r="L13" s="70" t="s">
        <v>31</v>
      </c>
    </row>
    <row r="14" spans="1:14" s="41" customFormat="1" ht="15.75">
      <c r="A14" s="64" t="s">
        <v>28</v>
      </c>
      <c r="B14" s="65">
        <v>704880</v>
      </c>
      <c r="C14" s="66">
        <v>152.97999999999999</v>
      </c>
      <c r="D14" s="71">
        <v>100</v>
      </c>
      <c r="E14" s="75">
        <v>40725</v>
      </c>
      <c r="F14" s="67">
        <f>E14*0.5</f>
        <v>20362.5</v>
      </c>
      <c r="G14" s="68">
        <f>ROUND(E14*0.5*0.1,0)</f>
        <v>2036</v>
      </c>
      <c r="H14" s="67"/>
      <c r="I14" s="72"/>
      <c r="J14" s="69">
        <f>ROUND(G14*I14/1000,2)</f>
        <v>0</v>
      </c>
      <c r="K14" s="67" t="s">
        <v>27</v>
      </c>
      <c r="L14" s="70" t="s">
        <v>32</v>
      </c>
    </row>
    <row r="15" spans="1:14" s="41" customFormat="1" ht="15">
      <c r="A15" s="40"/>
      <c r="B15" s="40"/>
      <c r="C15" s="40"/>
      <c r="D15" s="40"/>
      <c r="E15" s="43"/>
      <c r="F15" s="37">
        <f t="shared" ref="F15:F48" si="0">E15*0.5</f>
        <v>0</v>
      </c>
      <c r="G15" s="38">
        <f t="shared" ref="G15:G25" si="1">ROUND(E15*0.5*0.1,0)</f>
        <v>0</v>
      </c>
      <c r="H15" s="38"/>
      <c r="I15" s="36"/>
      <c r="J15" s="39">
        <f t="shared" ref="J15:J25" si="2">ROUND(F15*I15/1000,2)</f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5:I48" name="Range2"/>
    <protectedRange sqref="E13:E48" name="Range1"/>
    <protectedRange sqref="I13:I14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Burke</vt:lpstr>
      <vt:lpstr>Sheet2</vt:lpstr>
      <vt:lpstr>Sheet3</vt:lpstr>
      <vt:lpstr>Burke!Print_Area</vt:lpstr>
      <vt:lpstr>Burke!Print_Titles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2023-06-26T16:04:30Z</dcterms:modified>
</cp:coreProperties>
</file>